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kisfjarmal\Fjarlog\Fjármálaráð\2019\"/>
    </mc:Choice>
  </mc:AlternateContent>
  <workbookProtection workbookPassword="D462" lockStructure="1"/>
  <bookViews>
    <workbookView xWindow="12" yWindow="216" windowWidth="23256" windowHeight="12096"/>
  </bookViews>
  <sheets>
    <sheet name="Tafla" sheetId="1" r:id="rId1"/>
  </sheets>
  <definedNames>
    <definedName name="ar_i_dag">2017</definedName>
  </definedNames>
  <calcPr calcId="171027"/>
</workbook>
</file>

<file path=xl/calcChain.xml><?xml version="1.0" encoding="utf-8"?>
<calcChain xmlns="http://schemas.openxmlformats.org/spreadsheetml/2006/main">
  <c r="B6" i="1" l="1"/>
  <c r="B15" i="1"/>
  <c r="B21" i="1" l="1"/>
  <c r="B5" i="1"/>
  <c r="E15" i="1" l="1"/>
  <c r="C15" i="1"/>
  <c r="D15" i="1"/>
  <c r="G15" i="1"/>
  <c r="C6" i="1"/>
  <c r="E6" i="1"/>
  <c r="F15" i="1"/>
  <c r="G6" i="1"/>
  <c r="H6" i="1"/>
  <c r="F6" i="1"/>
  <c r="H15" i="1"/>
  <c r="D6" i="1"/>
  <c r="E21" i="1" l="1"/>
  <c r="C5" i="1"/>
  <c r="G21" i="1"/>
  <c r="D5" i="1"/>
  <c r="F21" i="1"/>
  <c r="C21" i="1"/>
  <c r="D21" i="1"/>
  <c r="E5" i="1"/>
  <c r="F5" i="1"/>
  <c r="G5" i="1"/>
  <c r="H5" i="1"/>
  <c r="H21" i="1"/>
</calcChain>
</file>

<file path=xl/sharedStrings.xml><?xml version="1.0" encoding="utf-8"?>
<sst xmlns="http://schemas.openxmlformats.org/spreadsheetml/2006/main" count="54" uniqueCount="47">
  <si>
    <t>Frumjöfnuður</t>
  </si>
  <si>
    <t>Vaxtajöfnuður</t>
  </si>
  <si>
    <t>Heildarjöfnuður</t>
  </si>
  <si>
    <t>Heildartekjur</t>
  </si>
  <si>
    <t>Skatttekjur</t>
  </si>
  <si>
    <t>Skattar á tekjur og hagnað</t>
  </si>
  <si>
    <t>Skattar á laungreiðslur og vinnuafl</t>
  </si>
  <si>
    <t>Eignarskattar</t>
  </si>
  <si>
    <t>Skattar á vöru og þjónustu</t>
  </si>
  <si>
    <t>Skattar á alþjóðaverslun og viðskipti</t>
  </si>
  <si>
    <t>Aðrir skattar</t>
  </si>
  <si>
    <t>Tryggingagjöld</t>
  </si>
  <si>
    <t>Fjárframlög</t>
  </si>
  <si>
    <t>Aðrar tekjur</t>
  </si>
  <si>
    <t>Eignatekjur</t>
  </si>
  <si>
    <t>Sala á vöru og þjónustu</t>
  </si>
  <si>
    <t>Ýmsar tekjur og óskilgreindar tekjur</t>
  </si>
  <si>
    <t>Rekstrarútgjöld</t>
  </si>
  <si>
    <t>Laun</t>
  </si>
  <si>
    <t>Kaup á vöru og þjónustu</t>
  </si>
  <si>
    <t>Afskriftir</t>
  </si>
  <si>
    <t>Framleiðslustyrkir</t>
  </si>
  <si>
    <t>Félagslegar tilfærslur til heimila</t>
  </si>
  <si>
    <t>Tilfærsluútgjöld önnur en fjárframlög</t>
  </si>
  <si>
    <t>Fastafjárútgjöld</t>
  </si>
  <si>
    <t>Fjárfesting í efnislegum eignum</t>
  </si>
  <si>
    <t>Afkriftir (-)</t>
  </si>
  <si>
    <t>þ.a. vaxtatekjur</t>
  </si>
  <si>
    <t>þ.a. arðgreiðslur</t>
  </si>
  <si>
    <t>Heildargjöld</t>
  </si>
  <si>
    <t>Frumtekjur</t>
  </si>
  <si>
    <t>Frumgjöld</t>
  </si>
  <si>
    <t>Vaxtatekjur</t>
  </si>
  <si>
    <t>Áætlun 
2018</t>
  </si>
  <si>
    <t>Áætlun 
2019</t>
  </si>
  <si>
    <t>Áætlun 
2020</t>
  </si>
  <si>
    <t>Áætlun 
2021</t>
  </si>
  <si>
    <t>Áætlun
 2022</t>
  </si>
  <si>
    <t>Áætlun
2023</t>
  </si>
  <si>
    <t>Tafla 1</t>
  </si>
  <si>
    <t>Rekstraryfirlit fyrir hið opinbera¹</t>
  </si>
  <si>
    <t>Áætlun
2017²</t>
  </si>
  <si>
    <t>Vaxtagjöld³</t>
  </si>
  <si>
    <t>% af VLF</t>
  </si>
  <si>
    <t>Þjóðhagsgrunnur, ma.kr.</t>
  </si>
  <si>
    <t>¹ A-hluti ríkis og A-hluti sveitarfélaga.</t>
  </si>
  <si>
    <t>² Bráðabirgðatölur Hagstofu Íslands í mars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</si>
</sst>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0.0"/>
  </numFmts>
  <fonts count="8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</font>
    <font>
      <i/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Border="0" applyAlignment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left" indent="2"/>
    </xf>
    <xf numFmtId="0" fontId="4" fillId="0" borderId="0" xfId="0" applyFont="1"/>
    <xf numFmtId="165" fontId="3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 applyBorder="1"/>
    <xf numFmtId="0" fontId="4" fillId="0" borderId="0" xfId="0" applyFont="1" applyBorder="1"/>
    <xf numFmtId="166" fontId="2" fillId="0" borderId="0" xfId="0" applyNumberFormat="1" applyFont="1" applyFill="1"/>
    <xf numFmtId="166" fontId="3" fillId="0" borderId="0" xfId="0" applyNumberFormat="1" applyFont="1" applyFill="1"/>
    <xf numFmtId="164" fontId="2" fillId="0" borderId="0" xfId="0" applyNumberFormat="1" applyFont="1" applyFill="1" applyAlignment="1">
      <alignment horizontal="left" indent="1"/>
    </xf>
    <xf numFmtId="164" fontId="2" fillId="0" borderId="0" xfId="0" applyNumberFormat="1" applyFont="1" applyAlignment="1">
      <alignment horizontal="left" indent="1"/>
    </xf>
    <xf numFmtId="165" fontId="2" fillId="0" borderId="0" xfId="0" applyNumberFormat="1" applyFont="1" applyFill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/>
    <xf numFmtId="3" fontId="2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</cellXfs>
  <cellStyles count="3">
    <cellStyle name="Normal 2" xfId="1"/>
    <cellStyle name="Normal 3" xfId="2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115" zoomScaleNormal="115" zoomScaleSheetLayoutView="115" workbookViewId="0">
      <selection activeCell="D45" sqref="D45"/>
    </sheetView>
  </sheetViews>
  <sheetFormatPr defaultColWidth="8.6640625" defaultRowHeight="13.2" x14ac:dyDescent="0.25"/>
  <cols>
    <col min="1" max="1" width="28.6640625" style="1" customWidth="1"/>
    <col min="2" max="8" width="7.33203125" style="1" customWidth="1"/>
    <col min="9" max="16384" width="8.6640625" style="1"/>
  </cols>
  <sheetData>
    <row r="1" spans="1:8" s="25" customFormat="1" ht="19.5" customHeight="1" x14ac:dyDescent="0.25">
      <c r="A1" s="24" t="s">
        <v>39</v>
      </c>
      <c r="B1" s="31" t="s">
        <v>40</v>
      </c>
      <c r="C1" s="31"/>
      <c r="D1" s="31"/>
      <c r="E1" s="31"/>
      <c r="F1" s="31"/>
      <c r="G1" s="31"/>
      <c r="H1" s="31"/>
    </row>
    <row r="2" spans="1:8" ht="3.9" customHeight="1" x14ac:dyDescent="0.25">
      <c r="A2" s="8"/>
      <c r="B2" s="2"/>
      <c r="C2" s="2"/>
      <c r="D2" s="2"/>
      <c r="E2" s="2"/>
      <c r="F2" s="2"/>
      <c r="G2" s="2"/>
      <c r="H2" s="2"/>
    </row>
    <row r="3" spans="1:8" ht="28.2" customHeight="1" x14ac:dyDescent="0.25">
      <c r="A3" s="3" t="s">
        <v>44</v>
      </c>
      <c r="B3" s="7" t="s">
        <v>41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</row>
    <row r="4" spans="1:8" ht="3.9" customHeight="1" x14ac:dyDescent="0.25">
      <c r="A4" s="4"/>
      <c r="B4" s="4"/>
      <c r="C4" s="4"/>
      <c r="D4" s="4"/>
      <c r="E4" s="4"/>
      <c r="F4" s="4"/>
      <c r="G4" s="4"/>
      <c r="H4" s="4"/>
    </row>
    <row r="5" spans="1:8" s="11" customFormat="1" ht="19.649999999999999" customHeight="1" x14ac:dyDescent="0.25">
      <c r="A5" s="9" t="s">
        <v>3</v>
      </c>
      <c r="B5" s="12">
        <f t="shared" ref="B5:H5" si="0">B6+B13+B14+B15</f>
        <v>1109.9349999999999</v>
      </c>
      <c r="C5" s="12">
        <f t="shared" si="0"/>
        <v>1168.2921173055036</v>
      </c>
      <c r="D5" s="12">
        <f t="shared" si="0"/>
        <v>1235.3759118105991</v>
      </c>
      <c r="E5" s="12">
        <f t="shared" si="0"/>
        <v>1290.7612314147364</v>
      </c>
      <c r="F5" s="12">
        <f t="shared" si="0"/>
        <v>1347.2300817963603</v>
      </c>
      <c r="G5" s="12">
        <f t="shared" si="0"/>
        <v>1399.1430889540266</v>
      </c>
      <c r="H5" s="12">
        <f t="shared" si="0"/>
        <v>1463.9626442709362</v>
      </c>
    </row>
    <row r="6" spans="1:8" s="11" customFormat="1" x14ac:dyDescent="0.25">
      <c r="A6" s="27" t="s">
        <v>4</v>
      </c>
      <c r="B6" s="13">
        <f t="shared" ref="B6:H6" si="1">SUM(B7:B12)</f>
        <v>873.52099999999996</v>
      </c>
      <c r="C6" s="13">
        <f t="shared" si="1"/>
        <v>939.51649959382758</v>
      </c>
      <c r="D6" s="13">
        <f t="shared" si="1"/>
        <v>998.82714125795155</v>
      </c>
      <c r="E6" s="13">
        <f t="shared" si="1"/>
        <v>1048.6964605984842</v>
      </c>
      <c r="F6" s="13">
        <f t="shared" si="1"/>
        <v>1099.3043834505854</v>
      </c>
      <c r="G6" s="13">
        <f t="shared" si="1"/>
        <v>1149.7213498313038</v>
      </c>
      <c r="H6" s="13">
        <f t="shared" si="1"/>
        <v>1203.7567160641008</v>
      </c>
    </row>
    <row r="7" spans="1:8" x14ac:dyDescent="0.25">
      <c r="A7" s="21" t="s">
        <v>5</v>
      </c>
      <c r="B7" s="13">
        <v>476.17599999999999</v>
      </c>
      <c r="C7" s="13">
        <v>515.32770207216186</v>
      </c>
      <c r="D7" s="13">
        <v>548.9719121327978</v>
      </c>
      <c r="E7" s="13">
        <v>574.14442535171906</v>
      </c>
      <c r="F7" s="13">
        <v>600.67425870773639</v>
      </c>
      <c r="G7" s="13">
        <v>629.25062191980032</v>
      </c>
      <c r="H7" s="13">
        <v>662.10267538784933</v>
      </c>
    </row>
    <row r="8" spans="1:8" x14ac:dyDescent="0.25">
      <c r="A8" s="21" t="s">
        <v>6</v>
      </c>
      <c r="B8" s="13">
        <v>7.8810000000000002</v>
      </c>
      <c r="C8" s="13">
        <v>8.3580000000000005</v>
      </c>
      <c r="D8" s="13">
        <v>8.8889999999999993</v>
      </c>
      <c r="E8" s="13">
        <v>9.3529999999999998</v>
      </c>
      <c r="F8" s="13">
        <v>9.7469999999999999</v>
      </c>
      <c r="G8" s="13">
        <v>10.145</v>
      </c>
      <c r="H8" s="13">
        <v>10.481999999999999</v>
      </c>
    </row>
    <row r="9" spans="1:8" x14ac:dyDescent="0.25">
      <c r="A9" s="21" t="s">
        <v>7</v>
      </c>
      <c r="B9" s="13">
        <v>51.939</v>
      </c>
      <c r="C9" s="13">
        <v>58.425478937162012</v>
      </c>
      <c r="D9" s="13">
        <v>60.998261790083596</v>
      </c>
      <c r="E9" s="13">
        <v>62.656474104127383</v>
      </c>
      <c r="F9" s="13">
        <v>64.851000933838691</v>
      </c>
      <c r="G9" s="13">
        <v>68.034403878851421</v>
      </c>
      <c r="H9" s="13">
        <v>71.63733570679392</v>
      </c>
    </row>
    <row r="10" spans="1:8" x14ac:dyDescent="0.25">
      <c r="A10" s="21" t="s">
        <v>8</v>
      </c>
      <c r="B10" s="13">
        <v>316.56400000000002</v>
      </c>
      <c r="C10" s="13">
        <v>338.2463185845038</v>
      </c>
      <c r="D10" s="13">
        <v>359.53958605916051</v>
      </c>
      <c r="E10" s="13">
        <v>382.60124903098352</v>
      </c>
      <c r="F10" s="13">
        <v>404.73056955736894</v>
      </c>
      <c r="G10" s="13">
        <v>423.79407006656629</v>
      </c>
      <c r="H10" s="13">
        <v>442.18545100337184</v>
      </c>
    </row>
    <row r="11" spans="1:8" x14ac:dyDescent="0.25">
      <c r="A11" s="21" t="s">
        <v>9</v>
      </c>
      <c r="B11" s="13">
        <v>4.2220000000000004</v>
      </c>
      <c r="C11" s="13">
        <v>2.2719999999999998</v>
      </c>
      <c r="D11" s="13">
        <v>2.9233457872289605</v>
      </c>
      <c r="E11" s="13">
        <v>3.074634163790031</v>
      </c>
      <c r="F11" s="13">
        <v>3.2759248463084543</v>
      </c>
      <c r="G11" s="13">
        <v>3.4273152145635977</v>
      </c>
      <c r="H11" s="13">
        <v>3.5773152145635976</v>
      </c>
    </row>
    <row r="12" spans="1:8" x14ac:dyDescent="0.25">
      <c r="A12" s="21" t="s">
        <v>10</v>
      </c>
      <c r="B12" s="13">
        <v>16.739000000000001</v>
      </c>
      <c r="C12" s="13">
        <v>16.887</v>
      </c>
      <c r="D12" s="13">
        <v>17.505035488680701</v>
      </c>
      <c r="E12" s="13">
        <v>16.866677947864119</v>
      </c>
      <c r="F12" s="13">
        <v>16.025629405332872</v>
      </c>
      <c r="G12" s="13">
        <v>15.069938751522077</v>
      </c>
      <c r="H12" s="13">
        <v>13.771938751522077</v>
      </c>
    </row>
    <row r="13" spans="1:8" s="11" customFormat="1" x14ac:dyDescent="0.25">
      <c r="A13" s="27" t="s">
        <v>11</v>
      </c>
      <c r="B13" s="23">
        <v>89.209000000000003</v>
      </c>
      <c r="C13" s="23">
        <v>96.305999999999997</v>
      </c>
      <c r="D13" s="23">
        <v>99.515000000000001</v>
      </c>
      <c r="E13" s="23">
        <v>103.042</v>
      </c>
      <c r="F13" s="23">
        <v>106.709</v>
      </c>
      <c r="G13" s="23">
        <v>112.575</v>
      </c>
      <c r="H13" s="23">
        <v>118.363</v>
      </c>
    </row>
    <row r="14" spans="1:8" s="11" customFormat="1" x14ac:dyDescent="0.25">
      <c r="A14" s="27" t="s">
        <v>12</v>
      </c>
      <c r="B14" s="13">
        <v>2.66</v>
      </c>
      <c r="C14" s="13">
        <v>3.5196177116758074</v>
      </c>
      <c r="D14" s="13">
        <v>3.7337705526475258</v>
      </c>
      <c r="E14" s="13">
        <v>3.9227708162522323</v>
      </c>
      <c r="F14" s="13">
        <v>4.1166983457749433</v>
      </c>
      <c r="G14" s="13">
        <v>4.3467391227228509</v>
      </c>
      <c r="H14" s="13">
        <v>4.5429282068353372</v>
      </c>
    </row>
    <row r="15" spans="1:8" s="11" customFormat="1" x14ac:dyDescent="0.25">
      <c r="A15" s="27" t="s">
        <v>13</v>
      </c>
      <c r="B15" s="13">
        <f t="shared" ref="B15:H15" si="2">B16+B19+B20</f>
        <v>144.54500000000002</v>
      </c>
      <c r="C15" s="13">
        <f t="shared" si="2"/>
        <v>128.94999999999999</v>
      </c>
      <c r="D15" s="13">
        <f t="shared" si="2"/>
        <v>133.30000000000001</v>
      </c>
      <c r="E15" s="13">
        <f t="shared" si="2"/>
        <v>135.10000000000002</v>
      </c>
      <c r="F15" s="13">
        <f t="shared" si="2"/>
        <v>137.1</v>
      </c>
      <c r="G15" s="13">
        <f t="shared" si="2"/>
        <v>132.5</v>
      </c>
      <c r="H15" s="13">
        <f t="shared" si="2"/>
        <v>137.30000000000001</v>
      </c>
    </row>
    <row r="16" spans="1:8" x14ac:dyDescent="0.25">
      <c r="A16" s="21" t="s">
        <v>14</v>
      </c>
      <c r="B16" s="23">
        <v>63.442</v>
      </c>
      <c r="C16" s="13">
        <v>57.601739543167753</v>
      </c>
      <c r="D16" s="13">
        <v>61.100936453301458</v>
      </c>
      <c r="E16" s="13">
        <v>60.461734577291473</v>
      </c>
      <c r="F16" s="13">
        <v>59.60727721721134</v>
      </c>
      <c r="G16" s="13">
        <v>51.38847974649746</v>
      </c>
      <c r="H16" s="13">
        <v>52.902752097806911</v>
      </c>
    </row>
    <row r="17" spans="1:8" x14ac:dyDescent="0.25">
      <c r="A17" s="10" t="s">
        <v>27</v>
      </c>
      <c r="B17" s="23">
        <v>18.655000000000001</v>
      </c>
      <c r="C17" s="13">
        <v>17.61833954316775</v>
      </c>
      <c r="D17" s="13">
        <v>17.676317481583666</v>
      </c>
      <c r="E17" s="13">
        <v>17.836375230060035</v>
      </c>
      <c r="F17" s="13">
        <v>17.771158271167224</v>
      </c>
      <c r="G17" s="13">
        <v>17.840770185090012</v>
      </c>
      <c r="H17" s="13">
        <v>18.155042536399463</v>
      </c>
    </row>
    <row r="18" spans="1:8" x14ac:dyDescent="0.25">
      <c r="A18" s="10" t="s">
        <v>28</v>
      </c>
      <c r="B18" s="23">
        <v>37.064999999999998</v>
      </c>
      <c r="C18" s="13">
        <v>30.35</v>
      </c>
      <c r="D18" s="13">
        <v>33.58917582201564</v>
      </c>
      <c r="E18" s="13">
        <v>32.687960207659302</v>
      </c>
      <c r="F18" s="13">
        <v>31.696760315739461</v>
      </c>
      <c r="G18" s="13">
        <v>23.306240099297256</v>
      </c>
      <c r="H18" s="13">
        <v>24.306240099297256</v>
      </c>
    </row>
    <row r="19" spans="1:8" x14ac:dyDescent="0.25">
      <c r="A19" s="21" t="s">
        <v>15</v>
      </c>
      <c r="B19" s="23">
        <v>69.772999999999996</v>
      </c>
      <c r="C19" s="13">
        <v>61.8</v>
      </c>
      <c r="D19" s="13">
        <v>64.900000000000006</v>
      </c>
      <c r="E19" s="13">
        <v>67.900000000000006</v>
      </c>
      <c r="F19" s="13">
        <v>71.099999999999994</v>
      </c>
      <c r="G19" s="13">
        <v>74.400000000000006</v>
      </c>
      <c r="H19" s="13">
        <v>77.5</v>
      </c>
    </row>
    <row r="20" spans="1:8" x14ac:dyDescent="0.25">
      <c r="A20" s="21" t="s">
        <v>16</v>
      </c>
      <c r="B20" s="23">
        <v>11.330000000000002</v>
      </c>
      <c r="C20" s="13">
        <v>9.5482604568322458</v>
      </c>
      <c r="D20" s="13">
        <v>7.2990635466985383</v>
      </c>
      <c r="E20" s="13">
        <v>6.7382654227085252</v>
      </c>
      <c r="F20" s="13">
        <v>6.3927227827886624</v>
      </c>
      <c r="G20" s="13">
        <v>6.7115202535025364</v>
      </c>
      <c r="H20" s="13">
        <v>6.8972479021930866</v>
      </c>
    </row>
    <row r="21" spans="1:8" s="11" customFormat="1" ht="19.5" customHeight="1" x14ac:dyDescent="0.25">
      <c r="A21" s="9" t="s">
        <v>29</v>
      </c>
      <c r="B21" s="12">
        <f t="shared" ref="B21:H21" si="3">B22+B31</f>
        <v>1070.9460000000001</v>
      </c>
      <c r="C21" s="12">
        <f t="shared" si="3"/>
        <v>1131.7388944000161</v>
      </c>
      <c r="D21" s="12">
        <f t="shared" si="3"/>
        <v>1198.6761795612592</v>
      </c>
      <c r="E21" s="12">
        <f t="shared" si="3"/>
        <v>1255.817490147421</v>
      </c>
      <c r="F21" s="12">
        <f t="shared" si="3"/>
        <v>1314.4446274992868</v>
      </c>
      <c r="G21" s="12">
        <f t="shared" si="3"/>
        <v>1364.1534438223005</v>
      </c>
      <c r="H21" s="12">
        <f t="shared" si="3"/>
        <v>1423.0295725358501</v>
      </c>
    </row>
    <row r="22" spans="1:8" s="11" customFormat="1" x14ac:dyDescent="0.25">
      <c r="A22" s="27" t="s">
        <v>17</v>
      </c>
      <c r="B22" s="13">
        <v>1032.6220000000001</v>
      </c>
      <c r="C22" s="13">
        <v>1085.5248948618919</v>
      </c>
      <c r="D22" s="13">
        <v>1140.8110043262211</v>
      </c>
      <c r="E22" s="13">
        <v>1190.9148417188874</v>
      </c>
      <c r="F22" s="13">
        <v>1243.2545271852846</v>
      </c>
      <c r="G22" s="13">
        <v>1302.1523170213752</v>
      </c>
      <c r="H22" s="13">
        <v>1357.6691659608568</v>
      </c>
    </row>
    <row r="23" spans="1:8" x14ac:dyDescent="0.25">
      <c r="A23" s="21" t="s">
        <v>18</v>
      </c>
      <c r="B23" s="13">
        <v>362.72300000000001</v>
      </c>
      <c r="C23" s="13">
        <v>385.83573659774254</v>
      </c>
      <c r="D23" s="13">
        <v>409.90483923078108</v>
      </c>
      <c r="E23" s="13">
        <v>431.91189779908046</v>
      </c>
      <c r="F23" s="13">
        <v>455.53508341673165</v>
      </c>
      <c r="G23" s="13">
        <v>482.81457738110231</v>
      </c>
      <c r="H23" s="13">
        <v>509.35134505183959</v>
      </c>
    </row>
    <row r="24" spans="1:8" x14ac:dyDescent="0.25">
      <c r="A24" s="21" t="s">
        <v>19</v>
      </c>
      <c r="B24" s="13">
        <v>261.76100000000002</v>
      </c>
      <c r="C24" s="13">
        <v>271.26599058912717</v>
      </c>
      <c r="D24" s="13">
        <v>287.27397970104141</v>
      </c>
      <c r="E24" s="13">
        <v>301.95103668943102</v>
      </c>
      <c r="F24" s="13">
        <v>315.90799487922163</v>
      </c>
      <c r="G24" s="13">
        <v>330.49357679888601</v>
      </c>
      <c r="H24" s="13">
        <v>344.75893262206506</v>
      </c>
    </row>
    <row r="25" spans="1:8" x14ac:dyDescent="0.25">
      <c r="A25" s="21" t="s">
        <v>20</v>
      </c>
      <c r="B25" s="13">
        <v>42.798000000000002</v>
      </c>
      <c r="C25" s="13">
        <v>43.642056054351755</v>
      </c>
      <c r="D25" s="13">
        <v>45.209533123927962</v>
      </c>
      <c r="E25" s="13">
        <v>46.91700101327401</v>
      </c>
      <c r="F25" s="13">
        <v>48.396490159619134</v>
      </c>
      <c r="G25" s="13">
        <v>50.066695803204439</v>
      </c>
      <c r="H25" s="13">
        <v>51.740337806045197</v>
      </c>
    </row>
    <row r="26" spans="1:8" x14ac:dyDescent="0.25">
      <c r="A26" s="21" t="s">
        <v>42</v>
      </c>
      <c r="B26" s="13">
        <v>102.01900000000001</v>
      </c>
      <c r="C26" s="13">
        <v>86.936426162922515</v>
      </c>
      <c r="D26" s="13">
        <v>78.706023976330627</v>
      </c>
      <c r="E26" s="13">
        <v>78.096369105711346</v>
      </c>
      <c r="F26" s="13">
        <v>78.323163667980694</v>
      </c>
      <c r="G26" s="13">
        <v>80.346581557829708</v>
      </c>
      <c r="H26" s="13">
        <v>80.469992631116156</v>
      </c>
    </row>
    <row r="27" spans="1:8" x14ac:dyDescent="0.25">
      <c r="A27" s="21" t="s">
        <v>21</v>
      </c>
      <c r="B27" s="13">
        <v>37.868000000000002</v>
      </c>
      <c r="C27" s="13">
        <v>40.746166109816066</v>
      </c>
      <c r="D27" s="13">
        <v>42.182846244890591</v>
      </c>
      <c r="E27" s="13">
        <v>42.884175441924121</v>
      </c>
      <c r="F27" s="13">
        <v>44.07301032550798</v>
      </c>
      <c r="G27" s="13">
        <v>45.134567329413329</v>
      </c>
      <c r="H27" s="13">
        <v>46.321485347091382</v>
      </c>
    </row>
    <row r="28" spans="1:8" x14ac:dyDescent="0.25">
      <c r="A28" s="21" t="s">
        <v>12</v>
      </c>
      <c r="B28" s="13">
        <v>5.7149999999999999</v>
      </c>
      <c r="C28" s="13">
        <v>3.1173999999999995</v>
      </c>
      <c r="D28" s="13">
        <v>3.5493839539509171</v>
      </c>
      <c r="E28" s="13">
        <v>4.0003345788188227</v>
      </c>
      <c r="F28" s="13">
        <v>4.3471754759676422</v>
      </c>
      <c r="G28" s="13">
        <v>4.566781819553996</v>
      </c>
      <c r="H28" s="13">
        <v>4.5237007524945945</v>
      </c>
    </row>
    <row r="29" spans="1:8" x14ac:dyDescent="0.25">
      <c r="A29" s="21" t="s">
        <v>22</v>
      </c>
      <c r="B29" s="13">
        <v>172.85300000000001</v>
      </c>
      <c r="C29" s="13">
        <v>194.56896411769287</v>
      </c>
      <c r="D29" s="13">
        <v>207.27166123929462</v>
      </c>
      <c r="E29" s="13">
        <v>217.64206042625298</v>
      </c>
      <c r="F29" s="13">
        <v>227.28960522554084</v>
      </c>
      <c r="G29" s="13">
        <v>236.73222740932533</v>
      </c>
      <c r="H29" s="13">
        <v>246.30282206929854</v>
      </c>
    </row>
    <row r="30" spans="1:8" x14ac:dyDescent="0.25">
      <c r="A30" s="21" t="s">
        <v>23</v>
      </c>
      <c r="B30" s="13">
        <v>46.884999999999998</v>
      </c>
      <c r="C30" s="13">
        <v>59.412155230239073</v>
      </c>
      <c r="D30" s="13">
        <v>66.712736856004028</v>
      </c>
      <c r="E30" s="13">
        <v>67.511966664394876</v>
      </c>
      <c r="F30" s="13">
        <v>69.382004034715095</v>
      </c>
      <c r="G30" s="13">
        <v>71.997308922060029</v>
      </c>
      <c r="H30" s="13">
        <v>74.20054968090642</v>
      </c>
    </row>
    <row r="31" spans="1:8" s="11" customFormat="1" x14ac:dyDescent="0.25">
      <c r="A31" s="28" t="s">
        <v>24</v>
      </c>
      <c r="B31" s="13">
        <v>38.323999999999998</v>
      </c>
      <c r="C31" s="13">
        <v>46.213999538124227</v>
      </c>
      <c r="D31" s="13">
        <v>57.865175235038201</v>
      </c>
      <c r="E31" s="13">
        <v>64.902648428533666</v>
      </c>
      <c r="F31" s="13">
        <v>71.190100314002166</v>
      </c>
      <c r="G31" s="13">
        <v>62.001126800925277</v>
      </c>
      <c r="H31" s="13">
        <v>65.360406574993277</v>
      </c>
    </row>
    <row r="32" spans="1:8" x14ac:dyDescent="0.25">
      <c r="A32" s="22" t="s">
        <v>25</v>
      </c>
      <c r="B32" s="13">
        <v>81.122</v>
      </c>
      <c r="C32" s="13">
        <v>89.856055592475983</v>
      </c>
      <c r="D32" s="13">
        <v>103.07470835896616</v>
      </c>
      <c r="E32" s="13">
        <v>111.81964944180767</v>
      </c>
      <c r="F32" s="13">
        <v>119.5865904736213</v>
      </c>
      <c r="G32" s="13">
        <v>112.06782260412972</v>
      </c>
      <c r="H32" s="13">
        <v>117.10074438103848</v>
      </c>
    </row>
    <row r="33" spans="1:8" x14ac:dyDescent="0.25">
      <c r="A33" s="22" t="s">
        <v>26</v>
      </c>
      <c r="B33" s="13">
        <v>-42.798000000000002</v>
      </c>
      <c r="C33" s="13">
        <v>-43.642056054351755</v>
      </c>
      <c r="D33" s="13">
        <v>-45.209533123927962</v>
      </c>
      <c r="E33" s="13">
        <v>-46.91700101327401</v>
      </c>
      <c r="F33" s="13">
        <v>-48.396490159619134</v>
      </c>
      <c r="G33" s="13">
        <v>-50.066695803204439</v>
      </c>
      <c r="H33" s="13">
        <v>-51.740337806045197</v>
      </c>
    </row>
    <row r="34" spans="1:8" s="11" customFormat="1" ht="19.5" customHeight="1" x14ac:dyDescent="0.25">
      <c r="A34" s="6" t="s">
        <v>0</v>
      </c>
      <c r="B34" s="12">
        <v>122.35299999999981</v>
      </c>
      <c r="C34" s="12">
        <v>105.87130952524224</v>
      </c>
      <c r="D34" s="12">
        <v>97.729438744086792</v>
      </c>
      <c r="E34" s="12">
        <v>95.203735142966622</v>
      </c>
      <c r="F34" s="12">
        <v>93.337459693887027</v>
      </c>
      <c r="G34" s="12">
        <v>97.495456504465793</v>
      </c>
      <c r="H34" s="12">
        <v>103.24802182980275</v>
      </c>
    </row>
    <row r="35" spans="1:8" s="11" customFormat="1" x14ac:dyDescent="0.25">
      <c r="A35" s="6" t="s">
        <v>1</v>
      </c>
      <c r="B35" s="12">
        <v>-83.364000000000004</v>
      </c>
      <c r="C35" s="12">
        <v>-69.318086619754766</v>
      </c>
      <c r="D35" s="12">
        <v>-61.029706494746961</v>
      </c>
      <c r="E35" s="12">
        <v>-60.259993875651311</v>
      </c>
      <c r="F35" s="12">
        <v>-60.55200539681347</v>
      </c>
      <c r="G35" s="12">
        <v>-62.5058113727397</v>
      </c>
      <c r="H35" s="12">
        <v>-62.314950094716693</v>
      </c>
    </row>
    <row r="36" spans="1:8" s="18" customFormat="1" x14ac:dyDescent="0.25">
      <c r="A36" s="16" t="s">
        <v>2</v>
      </c>
      <c r="B36" s="17">
        <v>38.988999999999805</v>
      </c>
      <c r="C36" s="17">
        <v>36.553222905487473</v>
      </c>
      <c r="D36" s="17">
        <v>36.699732249339831</v>
      </c>
      <c r="E36" s="17">
        <v>34.943741267315318</v>
      </c>
      <c r="F36" s="17">
        <v>32.785454297073557</v>
      </c>
      <c r="G36" s="17">
        <v>34.989645131726093</v>
      </c>
      <c r="H36" s="17">
        <v>40.93307173508606</v>
      </c>
    </row>
    <row r="37" spans="1:8" ht="18.600000000000001" customHeight="1" x14ac:dyDescent="0.25">
      <c r="A37" s="29" t="s">
        <v>43</v>
      </c>
      <c r="B37" s="30"/>
      <c r="C37" s="30"/>
      <c r="D37" s="30"/>
      <c r="E37" s="30"/>
      <c r="F37" s="30"/>
      <c r="G37" s="30"/>
      <c r="H37" s="30"/>
    </row>
    <row r="38" spans="1:8" ht="19.5" customHeight="1" x14ac:dyDescent="0.25">
      <c r="A38" s="5" t="s">
        <v>30</v>
      </c>
      <c r="B38" s="19">
        <v>42.718819055299036</v>
      </c>
      <c r="C38" s="19">
        <v>42.678451054869626</v>
      </c>
      <c r="D38" s="14">
        <v>42.560896471432962</v>
      </c>
      <c r="E38" s="14">
        <v>42.164210183760567</v>
      </c>
      <c r="F38" s="14">
        <v>41.844439113757851</v>
      </c>
      <c r="G38" s="14">
        <v>41.263230432901331</v>
      </c>
      <c r="H38" s="14">
        <v>41.060431667159968</v>
      </c>
    </row>
    <row r="39" spans="1:8" x14ac:dyDescent="0.25">
      <c r="A39" s="5" t="s">
        <v>31</v>
      </c>
      <c r="B39" s="19">
        <v>37.929236484489536</v>
      </c>
      <c r="C39" s="19">
        <v>38.751687806232141</v>
      </c>
      <c r="D39" s="14">
        <v>39.145068344389614</v>
      </c>
      <c r="E39" s="14">
        <v>39.010693085446682</v>
      </c>
      <c r="F39" s="14">
        <v>38.90666226327987</v>
      </c>
      <c r="G39" s="14">
        <v>38.350777863148103</v>
      </c>
      <c r="H39" s="14">
        <v>38.128223854705503</v>
      </c>
    </row>
    <row r="40" spans="1:8" s="11" customFormat="1" x14ac:dyDescent="0.25">
      <c r="A40" s="6" t="s">
        <v>0</v>
      </c>
      <c r="B40" s="20">
        <v>4.7895825708095003</v>
      </c>
      <c r="C40" s="20">
        <v>3.926763248637485</v>
      </c>
      <c r="D40" s="15">
        <v>3.4158281270433477</v>
      </c>
      <c r="E40" s="15">
        <v>3.153517098313884</v>
      </c>
      <c r="F40" s="15">
        <v>2.9377768504779809</v>
      </c>
      <c r="G40" s="15">
        <v>2.9124525697532277</v>
      </c>
      <c r="H40" s="15">
        <v>2.9322078124544646</v>
      </c>
    </row>
    <row r="41" spans="1:8" x14ac:dyDescent="0.25">
      <c r="A41" s="5" t="s">
        <v>32</v>
      </c>
      <c r="B41" s="19">
        <v>0.73026131650594139</v>
      </c>
      <c r="C41" s="19">
        <v>0.65346361096660344</v>
      </c>
      <c r="D41" s="14">
        <v>0.61782061998995019</v>
      </c>
      <c r="E41" s="14">
        <v>0.59080995273421189</v>
      </c>
      <c r="F41" s="14">
        <v>0.55934345702612409</v>
      </c>
      <c r="G41" s="14">
        <v>0.53295198396821819</v>
      </c>
      <c r="H41" s="14">
        <v>0.51559687650410124</v>
      </c>
    </row>
    <row r="42" spans="1:8" x14ac:dyDescent="0.25">
      <c r="A42" s="5" t="s">
        <v>42</v>
      </c>
      <c r="B42" s="19">
        <v>3.9935957785376375</v>
      </c>
      <c r="C42" s="19">
        <v>3.2244690724549705</v>
      </c>
      <c r="D42" s="14">
        <v>2.750923917307007</v>
      </c>
      <c r="E42" s="14">
        <v>2.5868547586001633</v>
      </c>
      <c r="F42" s="14">
        <v>2.4652050509476329</v>
      </c>
      <c r="G42" s="14">
        <v>2.4001693650028679</v>
      </c>
      <c r="H42" s="14">
        <v>2.2853197269974515</v>
      </c>
    </row>
    <row r="43" spans="1:8" s="11" customFormat="1" x14ac:dyDescent="0.25">
      <c r="A43" s="6" t="s">
        <v>1</v>
      </c>
      <c r="B43" s="20">
        <v>-3.263334462031696</v>
      </c>
      <c r="C43" s="20">
        <v>-2.5710054614883671</v>
      </c>
      <c r="D43" s="15">
        <v>-2.1331032973170569</v>
      </c>
      <c r="E43" s="15">
        <v>-1.9960448058659515</v>
      </c>
      <c r="F43" s="15">
        <v>-1.9058615939215087</v>
      </c>
      <c r="G43" s="15">
        <v>-1.8672173810346497</v>
      </c>
      <c r="H43" s="15">
        <v>-1.7697228504933502</v>
      </c>
    </row>
    <row r="44" spans="1:8" x14ac:dyDescent="0.25">
      <c r="A44" s="5" t="s">
        <v>3</v>
      </c>
      <c r="B44" s="19">
        <v>43.449080371804982</v>
      </c>
      <c r="C44" s="19">
        <v>43.33191466583623</v>
      </c>
      <c r="D44" s="14">
        <v>43.178717091422911</v>
      </c>
      <c r="E44" s="14">
        <v>42.755020136494778</v>
      </c>
      <c r="F44" s="14">
        <v>42.403782570783974</v>
      </c>
      <c r="G44" s="14">
        <v>41.796182416869549</v>
      </c>
      <c r="H44" s="14">
        <v>41.576028543664066</v>
      </c>
    </row>
    <row r="45" spans="1:8" x14ac:dyDescent="0.25">
      <c r="A45" s="5" t="s">
        <v>29</v>
      </c>
      <c r="B45" s="19">
        <v>41.922832263027168</v>
      </c>
      <c r="C45" s="19">
        <v>41.976156878687107</v>
      </c>
      <c r="D45" s="14">
        <v>41.89599226169662</v>
      </c>
      <c r="E45" s="14">
        <v>41.597547844046851</v>
      </c>
      <c r="F45" s="14">
        <v>41.371867314227508</v>
      </c>
      <c r="G45" s="14">
        <v>40.75094722815097</v>
      </c>
      <c r="H45" s="14">
        <v>40.41354358170296</v>
      </c>
    </row>
    <row r="46" spans="1:8" s="11" customFormat="1" x14ac:dyDescent="0.25">
      <c r="A46" s="6" t="s">
        <v>2</v>
      </c>
      <c r="B46" s="20">
        <v>1.5262481087778141</v>
      </c>
      <c r="C46" s="20">
        <v>1.3557577871491233</v>
      </c>
      <c r="D46" s="15">
        <v>1.2827248297262912</v>
      </c>
      <c r="E46" s="15">
        <v>1.1574722924479275</v>
      </c>
      <c r="F46" s="15">
        <v>1.0319152565564664</v>
      </c>
      <c r="G46" s="15">
        <v>1.0452351887185785</v>
      </c>
      <c r="H46" s="15">
        <v>1.1624849619611055</v>
      </c>
    </row>
    <row r="47" spans="1:8" ht="3.9" customHeight="1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26" t="s">
        <v>45</v>
      </c>
      <c r="B48" s="26"/>
      <c r="C48" s="26"/>
      <c r="D48" s="26"/>
      <c r="E48" s="26"/>
      <c r="F48" s="26"/>
      <c r="G48" s="26"/>
      <c r="H48" s="26"/>
    </row>
    <row r="49" spans="1:1" x14ac:dyDescent="0.25">
      <c r="A49" s="26" t="s">
        <v>46</v>
      </c>
    </row>
  </sheetData>
  <mergeCells count="1">
    <mergeCell ref="B1:H1"/>
  </mergeCells>
  <phoneticPr fontId="0" type="noConversion"/>
  <pageMargins left="1.0629921259842521" right="1.0629921259842521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CC04D12-7756-4B8C-85B4-60E604EE6B3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Margrét Björk Svavarsdóttir</cp:lastModifiedBy>
  <cp:lastPrinted>2018-04-04T10:59:46Z</cp:lastPrinted>
  <dcterms:created xsi:type="dcterms:W3CDTF">1998-08-14T12:45:45Z</dcterms:created>
  <dcterms:modified xsi:type="dcterms:W3CDTF">2018-04-04T11:38:37Z</dcterms:modified>
</cp:coreProperties>
</file>