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drawings/drawing55.xml" ContentType="application/vnd.openxmlformats-officedocument.drawing+xml"/>
  <Override PartName="/xl/charts/chart29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30.xml" ContentType="application/vnd.openxmlformats-officedocument.drawingml.chart+xml"/>
  <Override PartName="/xl/drawings/drawing58.xml" ContentType="application/vnd.openxmlformats-officedocument.drawing+xml"/>
  <Override PartName="/xl/charts/chart31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2.xml" ContentType="application/vnd.openxmlformats-officedocument.drawingml.chart+xml"/>
  <Override PartName="/xl/drawings/drawing61.xml" ContentType="application/vnd.openxmlformats-officedocument.drawingml.chartshapes+xml"/>
  <Override PartName="/xl/drawings/drawing62.xml" ContentType="application/vnd.openxmlformats-officedocument.drawing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35.xml" ContentType="application/vnd.openxmlformats-officedocument.drawingml.chart+xml"/>
  <Override PartName="/xl/theme/themeOverride21.xml" ContentType="application/vnd.openxmlformats-officedocument.themeOverride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charts/chart3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2.xml" ContentType="application/vnd.openxmlformats-officedocument.themeOverride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charts/chart3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1.xml" ContentType="application/vnd.openxmlformats-officedocument.drawing+xml"/>
  <Override PartName="/xl/charts/chart38.xml" ContentType="application/vnd.openxmlformats-officedocument.drawingml.chart+xml"/>
  <Override PartName="/xl/theme/themeOverride23.xml" ContentType="application/vnd.openxmlformats-officedocument.themeOverride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4.xml" ContentType="application/vnd.openxmlformats-officedocument.themeOverride+xml"/>
  <Override PartName="/xl/drawings/drawing74.xml" ContentType="application/vnd.openxmlformats-officedocument.drawingml.chartshapes+xml"/>
  <Override PartName="/xl/drawings/drawing75.xml" ContentType="application/vnd.openxmlformats-officedocument.drawing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5.xml" ContentType="application/vnd.openxmlformats-officedocument.themeOverride+xml"/>
  <Override PartName="/xl/drawings/drawing76.xml" ContentType="application/vnd.openxmlformats-officedocument.drawingml.chartshapes+xml"/>
  <Override PartName="/xl/drawings/drawing77.xml" ContentType="application/vnd.openxmlformats-officedocument.drawing+xml"/>
  <Override PartName="/xl/charts/chart4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8.xml" ContentType="application/vnd.openxmlformats-officedocument.drawingml.chartshapes+xml"/>
  <Override PartName="/xl/drawings/drawing79.xml" ContentType="application/vnd.openxmlformats-officedocument.drawing+xml"/>
  <Override PartName="/xl/charts/chart42.xml" ContentType="application/vnd.openxmlformats-officedocument.drawingml.chart+xml"/>
  <Override PartName="/xl/drawings/drawing80.xml" ContentType="application/vnd.openxmlformats-officedocument.drawingml.chartshapes+xml"/>
  <Override PartName="/xl/drawings/drawing81.xml" ContentType="application/vnd.openxmlformats-officedocument.drawing+xml"/>
  <Override PartName="/xl/charts/chart4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82.xml" ContentType="application/vnd.openxmlformats-officedocument.drawingml.chartshapes+xml"/>
  <Override PartName="/xl/drawings/drawing83.xml" ContentType="application/vnd.openxmlformats-officedocument.drawing+xml"/>
  <Override PartName="/xl/charts/chart4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drawings/drawing8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ÞessiVinnubók" defaultThemeVersion="166925"/>
  <mc:AlternateContent xmlns:mc="http://schemas.openxmlformats.org/markup-compatibility/2006">
    <mc:Choice Requires="x15">
      <x15ac:absPath xmlns:x15ac="http://schemas.microsoft.com/office/spreadsheetml/2010/11/ac" url="https://governmentis-my.sharepoint.com/personal/elva_sverrisdottir_fjr_is/Documents/Ýmis skjöl/"/>
    </mc:Choice>
  </mc:AlternateContent>
  <xr:revisionPtr revIDLastSave="0" documentId="8_{024ABE09-1775-4F37-907D-332A824D2BA0}" xr6:coauthVersionLast="45" xr6:coauthVersionMax="45" xr10:uidLastSave="{00000000-0000-0000-0000-000000000000}"/>
  <bookViews>
    <workbookView xWindow="-120" yWindow="-120" windowWidth="29040" windowHeight="15840" xr2:uid="{5C71DFCF-40DE-465F-B7C6-3B9F686E5AD0}"/>
  </bookViews>
  <sheets>
    <sheet name="Myndayfirlit" sheetId="1" r:id="rId1"/>
    <sheet name="1-G01" sheetId="61" r:id="rId2"/>
    <sheet name="1-G02" sheetId="54" r:id="rId3"/>
    <sheet name="1_G03" sheetId="63" r:id="rId4"/>
    <sheet name="1-G04" sheetId="57" r:id="rId5"/>
    <sheet name="1-G05" sheetId="59" r:id="rId6"/>
    <sheet name="1-G06" sheetId="64" r:id="rId7"/>
    <sheet name="2_1-G01" sheetId="31" r:id="rId8"/>
    <sheet name="2_1-G02" sheetId="15" r:id="rId9"/>
    <sheet name="2_1-G03" sheetId="2" r:id="rId10"/>
    <sheet name="2_2_1-G01" sheetId="16" r:id="rId11"/>
    <sheet name="2_2_3-G01" sheetId="19" r:id="rId12"/>
    <sheet name="2_2_3-G02" sheetId="17" r:id="rId13"/>
    <sheet name="2_2_3-G03" sheetId="18" r:id="rId14"/>
    <sheet name="2_2_3-G04" sheetId="49" r:id="rId15"/>
    <sheet name="2_2_4-G01" sheetId="30" r:id="rId16"/>
    <sheet name="2_2_4-G02" sheetId="29" r:id="rId17"/>
    <sheet name="2_3-G01" sheetId="20" r:id="rId18"/>
    <sheet name="3_1_G01" sheetId="40" r:id="rId19"/>
    <sheet name="3_1_G02" sheetId="34" r:id="rId20"/>
    <sheet name="3_1_G03" sheetId="35" r:id="rId21"/>
    <sheet name="3_1_3-G01" sheetId="55" r:id="rId22"/>
    <sheet name="3_2_1_G01" sheetId="41" r:id="rId23"/>
    <sheet name="3_2_1_G02" sheetId="43" r:id="rId24"/>
    <sheet name="3_2_1_G03" sheetId="42" r:id="rId25"/>
    <sheet name="3_2_1_G04" sheetId="44" r:id="rId26"/>
    <sheet name="3_2_2_G01" sheetId="36" r:id="rId27"/>
    <sheet name="3_2_3-G01" sheetId="21" r:id="rId28"/>
    <sheet name="3_2_3-G02" sheetId="22" r:id="rId29"/>
    <sheet name="3_2_3-G03" sheetId="23" r:id="rId30"/>
    <sheet name="3_2_3_G04" sheetId="39" r:id="rId31"/>
    <sheet name="3_2_4-G01" sheetId="24" r:id="rId32"/>
    <sheet name="3_2_4-G02" sheetId="25" r:id="rId33"/>
    <sheet name="3_2_4-G03" sheetId="26" r:id="rId34"/>
    <sheet name="3_2_4_G04" sheetId="45" r:id="rId35"/>
    <sheet name="3_3_1-G01" sheetId="50" r:id="rId36"/>
    <sheet name="3_3_1-G02" sheetId="51" r:id="rId37"/>
    <sheet name="4_5-G01" sheetId="56" r:id="rId38"/>
    <sheet name="R02-G01" sheetId="47" r:id="rId39"/>
    <sheet name="R03-G01" sheetId="38" r:id="rId40"/>
    <sheet name="R04-G01" sheetId="37" r:id="rId41"/>
    <sheet name="R05-G01" sheetId="60" r:id="rId42"/>
    <sheet name="R07-G01" sheetId="27" r:id="rId43"/>
    <sheet name="R07-G02" sheetId="58" r:id="rId44"/>
    <sheet name="R08_G01" sheetId="46" r:id="rId45"/>
  </sheets>
  <externalReferences>
    <externalReference r:id="rId46"/>
    <externalReference r:id="rId47"/>
  </externalReferences>
  <definedNames>
    <definedName name="DME_Dirty" hidden="1">"False"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61" l="1"/>
  <c r="D20" i="61"/>
  <c r="E14" i="61"/>
  <c r="D14" i="61"/>
  <c r="E7" i="61"/>
  <c r="D7" i="61"/>
  <c r="I7" i="25" l="1"/>
  <c r="I6" i="25"/>
  <c r="I5" i="25"/>
  <c r="I4" i="25"/>
  <c r="I3" i="25"/>
  <c r="I2" i="25"/>
</calcChain>
</file>

<file path=xl/sharedStrings.xml><?xml version="1.0" encoding="utf-8"?>
<sst xmlns="http://schemas.openxmlformats.org/spreadsheetml/2006/main" count="531" uniqueCount="309">
  <si>
    <t>Seðlabanki Íslands / Central Bank of Iceland</t>
  </si>
  <si>
    <t>Birtingardagur / Date of publication 23/02/2024</t>
  </si>
  <si>
    <t>Samtals</t>
  </si>
  <si>
    <t>Vægi verðtryggðra lána til heimila</t>
  </si>
  <si>
    <t/>
  </si>
  <si>
    <t>ESB</t>
  </si>
  <si>
    <t>Finnland</t>
  </si>
  <si>
    <t>Þýskaland</t>
  </si>
  <si>
    <t>Ísland</t>
  </si>
  <si>
    <t>Pólland</t>
  </si>
  <si>
    <t>Noregur</t>
  </si>
  <si>
    <t>Danmörk</t>
  </si>
  <si>
    <t>Svíþjóð</t>
  </si>
  <si>
    <t>Lánsfjárjöfnuður</t>
  </si>
  <si>
    <t>Lánveitingar</t>
  </si>
  <si>
    <t>Innheimtar afborganir</t>
  </si>
  <si>
    <t>Greiðsluafkoma án vaxtagjalda</t>
  </si>
  <si>
    <t>Greidd vaxtagjöld</t>
  </si>
  <si>
    <t>Innborgun til B-deildar LSR</t>
  </si>
  <si>
    <t>Sala eigna</t>
  </si>
  <si>
    <t>Eiginfjárframlög og hlutabréfakaup</t>
  </si>
  <si>
    <t>Byggðastofnun</t>
  </si>
  <si>
    <t>LÍN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</si>
  <si>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</si>
  <si>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</si>
  <si>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</si>
  <si>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</si>
  <si>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</si>
  <si>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</si>
  <si>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</si>
  <si>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</si>
  <si>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</si>
  <si>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</si>
  <si>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</si>
  <si>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</si>
  <si>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</si>
  <si>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</si>
  <si>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</si>
  <si>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</si>
  <si>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</si>
  <si>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</si>
  <si>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</si>
  <si>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</si>
  <si>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</si>
  <si>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</si>
  <si>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</si>
  <si>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</si>
  <si>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</si>
  <si>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</si>
  <si>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</si>
  <si>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ár 0</t>
  </si>
  <si>
    <t>ár 1</t>
  </si>
  <si>
    <t>ár 2</t>
  </si>
  <si>
    <t>ár 3</t>
  </si>
  <si>
    <t>ár 4</t>
  </si>
  <si>
    <t>ár 5</t>
  </si>
  <si>
    <t>ár 6</t>
  </si>
  <si>
    <t>ár 7</t>
  </si>
  <si>
    <t>ár 8</t>
  </si>
  <si>
    <t>Fjármálaáfallið</t>
  </si>
  <si>
    <t>Heimsfaraldur</t>
  </si>
  <si>
    <t>fyrri spá</t>
  </si>
  <si>
    <t>Viðskiptahalli</t>
  </si>
  <si>
    <t>Spár Seðlabankans birtar á tímabilinu ágúst 2022 - ágúst 2023</t>
  </si>
  <si>
    <t>Þáverandi spá Seðlabankans við gerð síðustu fjármálaáætlunar</t>
  </si>
  <si>
    <t>Hagspá fjármálaáætlunar 2024-28</t>
  </si>
  <si>
    <t>Hagspá fjármálaáætlunar 2025-29</t>
  </si>
  <si>
    <t>heimildir: Seðlabanki íslands, Hagstofa Íslands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</si>
  <si>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</si>
  <si>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</si>
  <si>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</si>
  <si>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</si>
  <si>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</si>
  <si>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</si>
  <si>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</si>
  <si>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</si>
  <si>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</si>
  <si>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</si>
  <si>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</si>
  <si>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</si>
  <si>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</si>
  <si>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</si>
  <si>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</si>
  <si>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Upprennandi útflutningsgreinar</t>
  </si>
  <si>
    <t>Sjávarafurðir</t>
  </si>
  <si>
    <t>Ál</t>
  </si>
  <si>
    <t>Ferðaþjónusta</t>
  </si>
  <si>
    <t>Eurostat, Fjármála- og efnhagsráðuneytið</t>
  </si>
  <si>
    <t>2013</t>
  </si>
  <si>
    <t>2014</t>
  </si>
  <si>
    <t>Bjartsýn spá</t>
  </si>
  <si>
    <t>Grunnspá</t>
  </si>
  <si>
    <t>Svartsýn spá</t>
  </si>
  <si>
    <t>VLF á föstu verðlagi</t>
  </si>
  <si>
    <t>3_2_3 - G01 - Hlutfallsleg skipting rammasettra útgjalda</t>
  </si>
  <si>
    <t>Kökusamsetning</t>
  </si>
  <si>
    <t>Heildarútgjöld skv. áætlun 2020</t>
  </si>
  <si>
    <t>Heilbrigðismál</t>
  </si>
  <si>
    <t>Félags-, húsnæðis- og tryggingamál</t>
  </si>
  <si>
    <t>Mennta- og menningarmál</t>
  </si>
  <si>
    <t>Samgöngu- og fjarskiptamál</t>
  </si>
  <si>
    <t>Skatta-, eigna- og fjármálaumsýsla</t>
  </si>
  <si>
    <t>Almanna- og réttaröryggi</t>
  </si>
  <si>
    <t>Nýsköpun, rannsóknir og þekkingargreinar</t>
  </si>
  <si>
    <t>Utanríkismál og alþjóð. þróunarsamvinna</t>
  </si>
  <si>
    <t>Umhverfis- og orkumál</t>
  </si>
  <si>
    <t>Önnur málefnasvið</t>
  </si>
  <si>
    <t>3_2_3 - G02 - Hagræn skipting heildarútgjalda</t>
  </si>
  <si>
    <t>Áætlun 2024</t>
  </si>
  <si>
    <t>Laun og kaup á vöru og þjónustu</t>
  </si>
  <si>
    <t>Vaxtagjöld</t>
  </si>
  <si>
    <t>Fjárframlög</t>
  </si>
  <si>
    <t>Aðrar tilfærslur</t>
  </si>
  <si>
    <t>Fjárfestingar</t>
  </si>
  <si>
    <t>Tilfærslur án ráðstafana</t>
  </si>
  <si>
    <t>Tilfærslur án atv.l.bóta og án ráðstafana</t>
  </si>
  <si>
    <t>Samneysla</t>
  </si>
  <si>
    <t>Verg fjárfesting (h-ás)</t>
  </si>
  <si>
    <t>3_2_4-G02 - Jákvæð áhrif greiðsluafkomu á lánsfjárjöfnuð</t>
  </si>
  <si>
    <t>3-2_4-G03 - Skuldir ríkissjóðs</t>
  </si>
  <si>
    <t>Fjármálaáætlun 2025-2029</t>
  </si>
  <si>
    <t>Fjármálaáætlun 2024-2028</t>
  </si>
  <si>
    <t>Fjárveitingar ma.kr. (v-ás)</t>
  </si>
  <si>
    <t>Fjöldi umsókna um vernd (h-ás)</t>
  </si>
  <si>
    <t>Fjöldi veittra vernda (h-ás)</t>
  </si>
  <si>
    <t>2005</t>
  </si>
  <si>
    <t>2006</t>
  </si>
  <si>
    <t>2007</t>
  </si>
  <si>
    <t>2008</t>
  </si>
  <si>
    <t>2009</t>
  </si>
  <si>
    <t>2010</t>
  </si>
  <si>
    <t>2011</t>
  </si>
  <si>
    <t>2012</t>
  </si>
  <si>
    <t>Með Þórkötlu*</t>
  </si>
  <si>
    <t>Án Þórkötlu</t>
  </si>
  <si>
    <t>2_2_4-G01 - Talsvert aðhald er í rekstri ríkissjóðs 2024 og 2025</t>
  </si>
  <si>
    <t>2_2_4-G02 - Breyting á hagsveifluleiðréttum frumjöfnuði</t>
  </si>
  <si>
    <t>Aðkoma ríkissjóðs að gerð kjarasamninga</t>
  </si>
  <si>
    <t>Útgjöld v. Grindavíkur**</t>
  </si>
  <si>
    <t>Önnur ný og aukin útgjöld</t>
  </si>
  <si>
    <t>Nýjar sértækar aðhaldsaðgerðir</t>
  </si>
  <si>
    <t>Aðhald í öðrum útgjöldum*</t>
  </si>
  <si>
    <t>VSK-ívilnanir vegna ökutækja falla úr gildi</t>
  </si>
  <si>
    <t>VSK-endurgreiðslur v. íbúðarhúsnæðis minnka</t>
  </si>
  <si>
    <t>Aðrar skattkerfisbreytingar</t>
  </si>
  <si>
    <t>Alls á hvorri hlið</t>
  </si>
  <si>
    <t>Meðaltal</t>
  </si>
  <si>
    <t>Lægsta og hæsta mat</t>
  </si>
  <si>
    <t>Vísitala hagsveiflu í janúar-febrúar</t>
  </si>
  <si>
    <t>2_1-G01 - Efnahagsumsvif eru nálægt jafnvægi</t>
  </si>
  <si>
    <t>Heildarjöfnuður</t>
  </si>
  <si>
    <t>Frumjöfnuður</t>
  </si>
  <si>
    <t>Fjármálastefna</t>
  </si>
  <si>
    <t>Skuldir hins opinbera</t>
  </si>
  <si>
    <t>Skuldaregla</t>
  </si>
  <si>
    <t>Meginsviðsmynd</t>
  </si>
  <si>
    <t>Grunnsviðsmynd (án ólögfestra breytinga)</t>
  </si>
  <si>
    <t>1998</t>
  </si>
  <si>
    <t>1999</t>
  </si>
  <si>
    <t>2000</t>
  </si>
  <si>
    <t>2001</t>
  </si>
  <si>
    <t>2002</t>
  </si>
  <si>
    <t>2003</t>
  </si>
  <si>
    <t>2004</t>
  </si>
  <si>
    <t>Skattafrádráttur vegna nýsköpunar</t>
  </si>
  <si>
    <t>Útgreiddur styrkur vegna nýsköpunar</t>
  </si>
  <si>
    <t>Stuðningur samtals sem hlutfall af VLF (h.ás)</t>
  </si>
  <si>
    <t>Vörugjald á ökutæki</t>
  </si>
  <si>
    <t>Vörugjöld af bensíni</t>
  </si>
  <si>
    <t>Olíugjald</t>
  </si>
  <si>
    <t>Kolefnisgjald</t>
  </si>
  <si>
    <t>Bifreiðagjald</t>
  </si>
  <si>
    <t>Kílómetragjald - þungaflutningar</t>
  </si>
  <si>
    <t>Kílómetragjald - fólksbílar (nýtt)</t>
  </si>
  <si>
    <t>Þungaskattur</t>
  </si>
  <si>
    <t>Meðaltal 2000-2022</t>
  </si>
  <si>
    <t>Meðaltal 2010-2017</t>
  </si>
  <si>
    <t>Vaxtagjöld af lánum</t>
  </si>
  <si>
    <t>Verðbætur</t>
  </si>
  <si>
    <t>Reiknaðir vextir á ófjármagnaða lífeyrisskuldbindingar</t>
  </si>
  <si>
    <t>Gjaldfærð vaxtagjöld í hlutfalli af VLF (h-ás)</t>
  </si>
  <si>
    <t>29</t>
  </si>
  <si>
    <t>30</t>
  </si>
  <si>
    <t>31</t>
  </si>
  <si>
    <t>32</t>
  </si>
  <si>
    <t>33</t>
  </si>
  <si>
    <t>35</t>
  </si>
  <si>
    <t>36</t>
  </si>
  <si>
    <t>Hagsveifluleiðréttur frumjöfnuður frá aldamótum, % af VLF</t>
  </si>
  <si>
    <t>breyting frá 23 til 24</t>
  </si>
  <si>
    <t>Skuldir skv. skuldareglu</t>
  </si>
  <si>
    <t>Skuldir ríkissjóðs skv. fjármálareglu</t>
  </si>
  <si>
    <t>Heildargjöld</t>
  </si>
  <si>
    <t>Heildartekjur</t>
  </si>
  <si>
    <t>2023
Horfur</t>
  </si>
  <si>
    <t>2024
Fjárlög
(des. 23)</t>
  </si>
  <si>
    <t>2024
Fjármála-
áætlun</t>
  </si>
  <si>
    <t>Sala Íslandsbanka</t>
  </si>
  <si>
    <t>Vaxtabyrði</t>
  </si>
  <si>
    <t>Vöxtur landsframleiðslu</t>
  </si>
  <si>
    <t>Endurlán ríkissjóðs</t>
  </si>
  <si>
    <t>Afgangsliður óháður rekstri</t>
  </si>
  <si>
    <t>Breyting í skuldahlutfalli ríkissjóðs</t>
  </si>
  <si>
    <t>Eignarhlutur í félögum</t>
  </si>
  <si>
    <t>Aðrar eignir</t>
  </si>
  <si>
    <t>Skuldir</t>
  </si>
  <si>
    <t>Stjórnendur</t>
  </si>
  <si>
    <t xml:space="preserve"> Sérfræðingar</t>
  </si>
  <si>
    <t>Þjónustu-, sölu og afgreiðslufólk</t>
  </si>
  <si>
    <t>Verkafólk</t>
  </si>
  <si>
    <t>KÍ - ríki</t>
  </si>
  <si>
    <t>BHM - ríki</t>
  </si>
  <si>
    <t>KÍ - Rvk</t>
  </si>
  <si>
    <t>BHM - Rvk</t>
  </si>
  <si>
    <t>2_1-G02 - Landsframleiðsla á mann hefur verið unnin upp að fullu</t>
  </si>
  <si>
    <t>3_1-G02 - Afkoma hins opinbera batnar og heildarjöfnuður nær jafnvægi</t>
  </si>
  <si>
    <t>2_2_1-G01 - Spár um viðvarandi halla á viðskiptajöfnuði hafa ekki gengið eftir</t>
  </si>
  <si>
    <t>3_1-G01 - Áfram þarf að styrkja fjárhagsstöðu hins opinbera</t>
  </si>
  <si>
    <t>3_1-G03 - Skuldir hins opinbera 2019-2029</t>
  </si>
  <si>
    <t>3_2_1-G01 - Afkoma ríkissjóðs % af VLF 2025-2029</t>
  </si>
  <si>
    <t>3_2_1-G02 - Skuldir ríkisstjóðs 2019-2029</t>
  </si>
  <si>
    <t>3-2_1-G03 - Tekjur og gjöld ríkissjóðs 2019-2025</t>
  </si>
  <si>
    <t>3_2_1-G04 - Afkoma og frumjöfnuður ríkissjóðs 2019-2025</t>
  </si>
  <si>
    <t>3_2_2-G01 - Skatttekjur og tryggingagjöld</t>
  </si>
  <si>
    <t>3_2_3-G03 - Vaxtagjöld</t>
  </si>
  <si>
    <t>3_2_3-G04 - Umfang tilfærslna samneyslu og fjárfestinga</t>
  </si>
  <si>
    <t>3_2_4-G01 -Skuldir ríkja í Evrópu</t>
  </si>
  <si>
    <t>3-2_4-G04 - Vaxtabyrði og endurlán</t>
  </si>
  <si>
    <t>3_3_1-G02 - Skuldir sveitarfélaga 2019-2029</t>
  </si>
  <si>
    <t>3_3_1-G01 - Afkoma sveitarfélaga % af VLF 2025-2029</t>
  </si>
  <si>
    <t>2_1-G03 - Vægi verðtryggingar áranna 1998-2024</t>
  </si>
  <si>
    <t>2_2_3-G01 - Útgjöld vegna rannsóknar og þróunar</t>
  </si>
  <si>
    <t>2_2_3-G02 - Ferðaþjónustan er langstærsta stoð útflutnings</t>
  </si>
  <si>
    <t>2_2_3-G03 - Kaupmáttur á vinnustund hefur vaxið</t>
  </si>
  <si>
    <t>2_2_3-G04 - Hreinn þjóðhagslegur sparnaður hefur verið unnin upp að fullu</t>
  </si>
  <si>
    <t>2_3_1-G01 - Landsframleiðsla að raunvirði fráviksspár</t>
  </si>
  <si>
    <t>Framlag hins opinbera</t>
  </si>
  <si>
    <t>Framlag einkageira</t>
  </si>
  <si>
    <t>Alls</t>
  </si>
  <si>
    <t>Tekjur (h-ás)</t>
  </si>
  <si>
    <t>Gjöld (h-ás)</t>
  </si>
  <si>
    <t>Skuldir sveitarfélaga skv. fjármálareglu</t>
  </si>
  <si>
    <t>37</t>
  </si>
  <si>
    <t>European Union - 27 countries (from 2020)</t>
  </si>
  <si>
    <t>Belgium</t>
  </si>
  <si>
    <t>Denmark</t>
  </si>
  <si>
    <t>Germany</t>
  </si>
  <si>
    <t>Ireland</t>
  </si>
  <si>
    <t>Spain</t>
  </si>
  <si>
    <t>France</t>
  </si>
  <si>
    <t>Italy</t>
  </si>
  <si>
    <t>Luxembourg</t>
  </si>
  <si>
    <t>Netherlands</t>
  </si>
  <si>
    <t>Austria</t>
  </si>
  <si>
    <t>Portugal</t>
  </si>
  <si>
    <t>Finland</t>
  </si>
  <si>
    <t>Sweden</t>
  </si>
  <si>
    <t>Iceland</t>
  </si>
  <si>
    <t>Norway</t>
  </si>
  <si>
    <t>Heildarafkoma</t>
  </si>
  <si>
    <t>Þjóðhagsgrunnur, ma.kr.</t>
  </si>
  <si>
    <t>38</t>
  </si>
  <si>
    <t>39</t>
  </si>
  <si>
    <t>40</t>
  </si>
  <si>
    <t>41</t>
  </si>
  <si>
    <t>3_1_3-G01 - Stöðugleikaregla</t>
  </si>
  <si>
    <t>ÍL-sjóður</t>
  </si>
  <si>
    <t>Landsvirkjun</t>
  </si>
  <si>
    <t>Stuðningslán v. Covid-19</t>
  </si>
  <si>
    <t>Isavia</t>
  </si>
  <si>
    <t>RÚV</t>
  </si>
  <si>
    <t xml:space="preserve">Landsframleiðsla </t>
  </si>
  <si>
    <t xml:space="preserve">Noregur </t>
  </si>
  <si>
    <t>42</t>
  </si>
  <si>
    <t>43</t>
  </si>
  <si>
    <t>44</t>
  </si>
  <si>
    <t xml:space="preserve">Útgjöld </t>
  </si>
  <si>
    <t>Fjárveiting</t>
  </si>
  <si>
    <t>Áætluð viðbótarfjárþörf 2024</t>
  </si>
  <si>
    <t>Breyting í FÁ 2025-2029</t>
  </si>
  <si>
    <t>Samgöngur</t>
  </si>
  <si>
    <t>Landbúnaður</t>
  </si>
  <si>
    <t>Beinar aðgerðir</t>
  </si>
  <si>
    <t>Skattstyrkir</t>
  </si>
  <si>
    <t>Framlög til loftslagsmála</t>
  </si>
  <si>
    <t>1-G01 - Kjarapakki ríkisstjórnarinnar nýtist barnafjölskyldum vel</t>
  </si>
  <si>
    <t>1-G02 - Halli ríkissjóðs helmingast 2025</t>
  </si>
  <si>
    <t>Einstætt foreldri með 3ja ára barn</t>
  </si>
  <si>
    <t>Eigið fé</t>
  </si>
  <si>
    <t>Mánaðarlaun</t>
  </si>
  <si>
    <t>Sértækar vaxtabætur 2024</t>
  </si>
  <si>
    <t>Viðbótar barnabætur 2024</t>
  </si>
  <si>
    <t>Einstætt foreldri með 5 og 10 ára börn</t>
  </si>
  <si>
    <t>4_5-G01 - Veittar ríkisábyrgðir</t>
  </si>
  <si>
    <t>Skatttekjur af ökutækjum og eldsneyti</t>
  </si>
  <si>
    <t>Tekjuáhrif af breyttri skattlagningu</t>
  </si>
  <si>
    <t>1-G03 - Skaupmáttur launa á samræmdan mælikvarða</t>
  </si>
  <si>
    <t xml:space="preserve">1-G04 - Skuldir heimila í hlutfalli við ráðstöfunartekjur </t>
  </si>
  <si>
    <t>1-G05 - Skuldir fyrirtækja í hlutfalli við VLF</t>
  </si>
  <si>
    <t>1-G06 - Áhrif af endurskoðun skattlagningar á ökutæki og eldsneyti</t>
  </si>
  <si>
    <t>2</t>
  </si>
  <si>
    <t>34</t>
  </si>
  <si>
    <t>R02-G01 - Kaupmáttaraukning launavísitölu mars 2019 til júlí 2023</t>
  </si>
  <si>
    <t>R04-G01 - Stuðningur við nýsköpun hefur stóraukist á síðustu árum</t>
  </si>
  <si>
    <t>R05-G01 - Umfang framlaga til lofslagsmála</t>
  </si>
  <si>
    <t>R07-G01 - Raunútgjöld til málefna útlendinga og fjöldi umsækjenda um alþjóðlega vernd 2017-2023</t>
  </si>
  <si>
    <t>R07-G02 - Útgjöld til málefna útlendinga 2017-2029</t>
  </si>
  <si>
    <t>R08-G01 - Skuldir og eignir ríkissjóðs jukust árið 2022</t>
  </si>
  <si>
    <t>R03-G01 - Tekjur af ökutækjum og eldsneyti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</si>
</sst>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#,##0.0"/>
    <numFmt numFmtId="165" formatCode="0.0"/>
    <numFmt numFmtId="166" formatCode="0.0%"/>
    <numFmt numFmtId="167" formatCode="mm/yyyy"/>
    <numFmt numFmtId="168" formatCode="#,##0;\-#,##0;\."/>
    <numFmt numFmtId="169" formatCode="#,##0.##########"/>
    <numFmt numFmtId="170" formatCode="_-* #,##0\ _k_r_-;\-* #,##0\ _k_r_-;_-* &quot;-&quot;??\ _k_r_-;_-@_-"/>
    <numFmt numFmtId="171" formatCode="@\ *."/>
    <numFmt numFmtId="172" formatCode="_-* #,##0.0_-;\-* #,##0.0_-;_-* &quot;-&quot;_-;_-@_-"/>
    <numFmt numFmtId="173" formatCode="0\ &quot;m.kr.&quot;"/>
    <numFmt numFmtId="174" formatCode="0\ &quot;þús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name val="Times New Roman"/>
      <family val="1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0" fontId="11" fillId="0" borderId="0" applyNumberFormat="0" applyBorder="0" applyAlignment="0"/>
    <xf numFmtId="0" fontId="11" fillId="0" borderId="0" applyNumberFormat="0" applyBorder="0" applyAlignment="0"/>
    <xf numFmtId="168" fontId="17" fillId="0" borderId="0">
      <alignment horizontal="right"/>
    </xf>
    <xf numFmtId="0" fontId="1" fillId="0" borderId="0"/>
    <xf numFmtId="0" fontId="17" fillId="0" borderId="0"/>
    <xf numFmtId="0" fontId="23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2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6" fillId="0" borderId="0" xfId="0" applyNumberFormat="1" applyFont="1"/>
    <xf numFmtId="14" fontId="8" fillId="0" borderId="1" xfId="0" applyNumberFormat="1" applyFont="1" applyBorder="1"/>
    <xf numFmtId="0" fontId="4" fillId="0" borderId="1" xfId="0" applyFont="1" applyBorder="1"/>
    <xf numFmtId="3" fontId="8" fillId="0" borderId="0" xfId="0" applyNumberFormat="1" applyFont="1"/>
    <xf numFmtId="0" fontId="9" fillId="0" borderId="0" xfId="0" applyFont="1"/>
    <xf numFmtId="165" fontId="0" fillId="0" borderId="0" xfId="0" applyNumberFormat="1"/>
    <xf numFmtId="3" fontId="0" fillId="0" borderId="0" xfId="0" applyNumberFormat="1"/>
    <xf numFmtId="49" fontId="0" fillId="0" borderId="0" xfId="0" applyNumberFormat="1"/>
    <xf numFmtId="3" fontId="12" fillId="0" borderId="0" xfId="0" applyNumberFormat="1" applyFont="1" applyAlignment="1">
      <alignment horizontal="right"/>
    </xf>
    <xf numFmtId="9" fontId="0" fillId="0" borderId="0" xfId="0" applyNumberFormat="1"/>
    <xf numFmtId="0" fontId="0" fillId="0" borderId="0" xfId="0" quotePrefix="1"/>
    <xf numFmtId="166" fontId="4" fillId="0" borderId="0" xfId="1" applyNumberFormat="1" applyFont="1"/>
    <xf numFmtId="167" fontId="8" fillId="0" borderId="1" xfId="0" applyNumberFormat="1" applyFont="1" applyBorder="1"/>
    <xf numFmtId="41" fontId="0" fillId="0" borderId="0" xfId="0" applyNumberFormat="1"/>
    <xf numFmtId="10" fontId="0" fillId="0" borderId="0" xfId="0" applyNumberFormat="1"/>
    <xf numFmtId="9" fontId="0" fillId="0" borderId="0" xfId="1" applyFont="1"/>
    <xf numFmtId="166" fontId="0" fillId="0" borderId="0" xfId="1" applyNumberFormat="1" applyFont="1"/>
    <xf numFmtId="0" fontId="12" fillId="0" borderId="0" xfId="0" applyFont="1"/>
    <xf numFmtId="1" fontId="0" fillId="0" borderId="0" xfId="0" applyNumberFormat="1"/>
    <xf numFmtId="9" fontId="14" fillId="0" borderId="0" xfId="1" applyFont="1" applyFill="1" applyProtection="1"/>
    <xf numFmtId="49" fontId="0" fillId="0" borderId="0" xfId="0" applyNumberFormat="1" applyFont="1"/>
    <xf numFmtId="0" fontId="0" fillId="0" borderId="0" xfId="0" applyFont="1"/>
    <xf numFmtId="49" fontId="15" fillId="2" borderId="0" xfId="0" applyNumberFormat="1" applyFont="1" applyFill="1"/>
    <xf numFmtId="3" fontId="15" fillId="2" borderId="0" xfId="0" applyNumberFormat="1" applyFont="1" applyFill="1" applyAlignment="1">
      <alignment horizontal="right"/>
    </xf>
    <xf numFmtId="0" fontId="0" fillId="2" borderId="0" xfId="0" applyFont="1" applyFill="1"/>
    <xf numFmtId="166" fontId="0" fillId="2" borderId="0" xfId="1" applyNumberFormat="1" applyFont="1" applyFill="1"/>
    <xf numFmtId="9" fontId="16" fillId="0" borderId="0" xfId="1" applyFont="1"/>
    <xf numFmtId="49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49" fontId="12" fillId="0" borderId="0" xfId="0" applyNumberFormat="1" applyFont="1" applyAlignment="1">
      <alignment horizontal="center"/>
    </xf>
    <xf numFmtId="0" fontId="2" fillId="0" borderId="1" xfId="0" applyFont="1" applyBorder="1"/>
    <xf numFmtId="169" fontId="0" fillId="0" borderId="0" xfId="0" applyNumberFormat="1"/>
    <xf numFmtId="3" fontId="3" fillId="0" borderId="0" xfId="0" applyNumberFormat="1" applyFont="1" applyAlignment="1">
      <alignment horizontal="left" vertical="center"/>
    </xf>
    <xf numFmtId="165" fontId="0" fillId="0" borderId="0" xfId="1" applyNumberFormat="1" applyFont="1"/>
    <xf numFmtId="17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9" fontId="0" fillId="0" borderId="0" xfId="1" applyFont="1" applyFill="1" applyAlignment="1" applyProtection="1"/>
    <xf numFmtId="0" fontId="18" fillId="3" borderId="2" xfId="9" applyFont="1" applyFill="1" applyBorder="1" applyAlignment="1">
      <alignment horizontal="right" wrapText="1"/>
    </xf>
    <xf numFmtId="164" fontId="19" fillId="3" borderId="0" xfId="0" applyNumberFormat="1" applyFont="1" applyFill="1" applyAlignment="1">
      <alignment horizontal="right"/>
    </xf>
    <xf numFmtId="171" fontId="20" fillId="4" borderId="0" xfId="0" applyNumberFormat="1" applyFont="1" applyFill="1"/>
    <xf numFmtId="0" fontId="18" fillId="3" borderId="2" xfId="9" applyFont="1" applyFill="1" applyBorder="1" applyAlignment="1">
      <alignment horizontal="left" wrapText="1"/>
    </xf>
    <xf numFmtId="0" fontId="21" fillId="0" borderId="0" xfId="10" applyFont="1" applyAlignment="1">
      <alignment horizontal="center"/>
    </xf>
    <xf numFmtId="0" fontId="21" fillId="0" borderId="0" xfId="10" applyFont="1"/>
    <xf numFmtId="0" fontId="22" fillId="0" borderId="0" xfId="10" applyFont="1"/>
    <xf numFmtId="0" fontId="22" fillId="0" borderId="0" xfId="10" applyFont="1" applyAlignment="1">
      <alignment horizontal="right"/>
    </xf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23" fillId="0" borderId="0" xfId="11" applyFill="1"/>
    <xf numFmtId="0" fontId="23" fillId="0" borderId="0" xfId="11" quotePrefix="1" applyFill="1"/>
    <xf numFmtId="0" fontId="0" fillId="0" borderId="0" xfId="0" applyAlignment="1">
      <alignment horizontal="center"/>
    </xf>
  </cellXfs>
  <cellStyles count="12">
    <cellStyle name="Normal 10" xfId="3" xr:uid="{D1F77CE7-B8DA-49A0-A2A3-F5766180AE87}"/>
    <cellStyle name="Normal 10 13" xfId="10" xr:uid="{167F5EF7-A3F4-46ED-BDB6-5846AC172953}"/>
    <cellStyle name="Normal 2" xfId="9" xr:uid="{9A065917-235C-4B7A-BE1C-EBB77755571F}"/>
    <cellStyle name="Normal 3" xfId="7" xr:uid="{1BB41B57-84BD-41A7-AC25-515E20D13C7E}"/>
    <cellStyle name="Normal 6" xfId="4" xr:uid="{0C1F8149-BC08-42C0-B01F-F26D1AB062A3}"/>
    <cellStyle name="Normal 903" xfId="2" xr:uid="{033C2A62-5B4F-465D-B03B-C72B8C061386}"/>
    <cellStyle name="Prósent" xfId="1" builtinId="5"/>
    <cellStyle name="t0" xfId="8" xr:uid="{BEA4ECF9-1AAF-4E04-8E2C-328038B5DAC5}"/>
    <cellStyle name="Tengill" xfId="11" builtinId="8"/>
    <cellStyle name="Venjulegt" xfId="0" builtinId="0"/>
    <cellStyle name="Venjulegt 2" xfId="5" xr:uid="{35C31C01-61A9-46CD-BFE2-DF201EA0E47A}"/>
    <cellStyle name="Venjulegt 2 2" xfId="6" xr:uid="{885252E7-B7BC-4B16-B358-0EBADEF0E7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chartUserShapes" Target="../drawings/drawing5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chartUserShapes" Target="../drawings/drawing65.xml"/></Relationships>
</file>

<file path=xl/charts/_rels/chart3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7.xml"/><Relationship Id="rId1" Type="http://schemas.openxmlformats.org/officeDocument/2006/relationships/themeOverride" Target="../theme/themeOverride21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69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2.xml"/><Relationship Id="rId1" Type="http://schemas.openxmlformats.org/officeDocument/2006/relationships/themeOverride" Target="../theme/themeOverride23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3.xml"/><Relationship Id="rId1" Type="http://schemas.microsoft.com/office/2011/relationships/chartStyle" Target="style23.xml"/><Relationship Id="rId4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7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4.xml"/><Relationship Id="rId1" Type="http://schemas.microsoft.com/office/2011/relationships/chartStyle" Target="style24.xml"/><Relationship Id="rId4" Type="http://schemas.openxmlformats.org/officeDocument/2006/relationships/chartUserShapes" Target="../drawings/drawing76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8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Relationship Id="rId4" Type="http://schemas.openxmlformats.org/officeDocument/2006/relationships/chartUserShapes" Target="../drawings/drawing82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Relationship Id="rId4" Type="http://schemas.openxmlformats.org/officeDocument/2006/relationships/chartUserShapes" Target="../drawings/drawing8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>
                <a:latin typeface="FiraGO SemiBold" panose="020B0603050000020004" pitchFamily="34" charset="0"/>
                <a:cs typeface="FiraGO SemiBold" panose="020B0603050000020004" pitchFamily="34" charset="0"/>
              </a:rPr>
              <a:t>Einstætt foreldri í eigin</a:t>
            </a:r>
            <a:r>
              <a:rPr lang="is-IS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húsnæði</a:t>
            </a:r>
            <a:r>
              <a:rPr lang="is-IS">
                <a:latin typeface="FiraGO SemiBold" panose="020B0603050000020004" pitchFamily="34" charset="0"/>
                <a:cs typeface="FiraGO SemiBold" panose="020B0603050000020004" pitchFamily="34" charset="0"/>
              </a:rPr>
              <a:t> með 3ja</a:t>
            </a:r>
            <a:r>
              <a:rPr lang="is-IS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ára barn</a:t>
            </a:r>
          </a:p>
          <a:p>
            <a:pPr algn="l">
              <a:defRPr/>
            </a:pPr>
            <a:r>
              <a:rPr lang="is-IS" baseline="0">
                <a:latin typeface="FiraGO Light" panose="020B0403050000020004" pitchFamily="34" charset="0"/>
                <a:cs typeface="FiraGO Light" panose="020B0403050000020004" pitchFamily="34" charset="0"/>
              </a:rPr>
              <a:t>Fjárhæðir bóta á ársgrundvelli</a:t>
            </a:r>
            <a:endParaRPr lang="is-IS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7794737012182647E-2"/>
          <c:y val="1.4593871873800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6575912621045488"/>
          <c:y val="0.18026713726652432"/>
          <c:w val="0.78453332184366142"/>
          <c:h val="0.523941918622837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'1-G01'!$C$18</c:f>
              <c:strCache>
                <c:ptCount val="1"/>
                <c:pt idx="0">
                  <c:v>Sértækar vaxtabætur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'1-G01'!$D$10:$E$11</c:f>
              <c:multiLvlStrCache>
                <c:ptCount val="2"/>
                <c:lvl>
                  <c:pt idx="0">
                    <c:v>450 þús</c:v>
                  </c:pt>
                  <c:pt idx="1">
                    <c:v>700 þús</c:v>
                  </c:pt>
                </c:lvl>
                <c:lvl>
                  <c:pt idx="0">
                    <c:v>15 m.kr.</c:v>
                  </c:pt>
                  <c:pt idx="1">
                    <c:v>40 m.kr.</c:v>
                  </c:pt>
                </c:lvl>
              </c:multiLvlStrCache>
            </c:multiLvlStrRef>
          </c:cat>
          <c:val>
            <c:numRef>
              <c:f>'1-G01'!$D$18:$E$18</c:f>
              <c:numCache>
                <c:formatCode>0\ "þús"</c:formatCode>
                <c:ptCount val="2"/>
                <c:pt idx="0">
                  <c:v>200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F-414C-8C23-A7ED7E82FDC1}"/>
            </c:ext>
          </c:extLst>
        </c:ser>
        <c:ser>
          <c:idx val="0"/>
          <c:order val="1"/>
          <c:tx>
            <c:strRef>
              <c:f>'1-G01'!$C$19</c:f>
              <c:strCache>
                <c:ptCount val="1"/>
                <c:pt idx="0">
                  <c:v>Viðbótar barnabætur 2024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'1-G01'!$D$10:$E$11</c:f>
              <c:multiLvlStrCache>
                <c:ptCount val="2"/>
                <c:lvl>
                  <c:pt idx="0">
                    <c:v>450 þús</c:v>
                  </c:pt>
                  <c:pt idx="1">
                    <c:v>700 þús</c:v>
                  </c:pt>
                </c:lvl>
                <c:lvl>
                  <c:pt idx="0">
                    <c:v>15 m.kr.</c:v>
                  </c:pt>
                  <c:pt idx="1">
                    <c:v>40 m.kr.</c:v>
                  </c:pt>
                </c:lvl>
              </c:multiLvlStrCache>
            </c:multiLvlStrRef>
          </c:cat>
          <c:val>
            <c:numRef>
              <c:f>'1-G01'!$D$19:$E$19</c:f>
              <c:numCache>
                <c:formatCode>0\ "þús"</c:formatCode>
                <c:ptCount val="2"/>
                <c:pt idx="0">
                  <c:v>80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F-414C-8C23-A7ED7E82F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2"/>
          <c:order val="2"/>
          <c:tx>
            <c:strRef>
              <c:f>'1-G01'!$C$20</c:f>
              <c:strCache>
                <c:ptCount val="1"/>
                <c:pt idx="0">
                  <c:v>Samtals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0175054704595186E-2"/>
                  <c:y val="-3.2813781788351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F-414C-8C23-A7ED7E82FDC1}"/>
                </c:ext>
              </c:extLst>
            </c:dLbl>
            <c:dLbl>
              <c:idx val="1"/>
              <c:layout>
                <c:manualLayout>
                  <c:x val="-5.7439824945295405E-2"/>
                  <c:y val="-4.511894995898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6F-414C-8C23-A7ED7E82FD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'1-G01'!$D$17:$E$17</c:f>
              <c:numCache>
                <c:formatCode>0\ "m.kr."</c:formatCode>
                <c:ptCount val="2"/>
                <c:pt idx="0">
                  <c:v>15</c:v>
                </c:pt>
                <c:pt idx="1">
                  <c:v>40</c:v>
                </c:pt>
              </c:numCache>
            </c:numRef>
          </c:cat>
          <c:val>
            <c:numRef>
              <c:f>'1-G01'!$D$20:$E$20</c:f>
              <c:numCache>
                <c:formatCode>0\ "þús"</c:formatCode>
                <c:ptCount val="2"/>
                <c:pt idx="0">
                  <c:v>280</c:v>
                </c:pt>
                <c:pt idx="1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6F-414C-8C23-A7ED7E82F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500"/>
        </c:scaling>
        <c:delete val="0"/>
        <c:axPos val="l"/>
        <c:numFmt formatCode="0\ &quot;þú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59619239555679"/>
          <c:y val="0.85979442125479721"/>
          <c:w val="0.75321240453698424"/>
          <c:h val="7.1394219435145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Vægi verðtryggðra lána til heimila er lágt ígulegu samhengi </a:t>
            </a:r>
          </a:p>
        </c:rich>
      </c:tx>
      <c:layout>
        <c:manualLayout>
          <c:xMode val="edge"/>
          <c:yMode val="edge"/>
          <c:x val="0.11486265885556234"/>
          <c:y val="2.3148027381024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6084270734032412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4472C4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'2_1-G03'!$A$2:$A$170</c:f>
              <c:numCache>
                <c:formatCode>mm/yyyy</c:formatCode>
                <c:ptCount val="169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41670</c:v>
                </c:pt>
                <c:pt idx="49">
                  <c:v>41698</c:v>
                </c:pt>
                <c:pt idx="50">
                  <c:v>41729</c:v>
                </c:pt>
                <c:pt idx="51">
                  <c:v>41759</c:v>
                </c:pt>
                <c:pt idx="52">
                  <c:v>41790</c:v>
                </c:pt>
                <c:pt idx="53">
                  <c:v>41820</c:v>
                </c:pt>
                <c:pt idx="54">
                  <c:v>41851</c:v>
                </c:pt>
                <c:pt idx="55">
                  <c:v>41882</c:v>
                </c:pt>
                <c:pt idx="56">
                  <c:v>41912</c:v>
                </c:pt>
                <c:pt idx="57">
                  <c:v>41943</c:v>
                </c:pt>
                <c:pt idx="58">
                  <c:v>41973</c:v>
                </c:pt>
                <c:pt idx="59">
                  <c:v>42004</c:v>
                </c:pt>
                <c:pt idx="60">
                  <c:v>42035</c:v>
                </c:pt>
                <c:pt idx="61">
                  <c:v>42063</c:v>
                </c:pt>
                <c:pt idx="62">
                  <c:v>42094</c:v>
                </c:pt>
                <c:pt idx="63">
                  <c:v>42124</c:v>
                </c:pt>
                <c:pt idx="64">
                  <c:v>42155</c:v>
                </c:pt>
                <c:pt idx="65">
                  <c:v>42185</c:v>
                </c:pt>
                <c:pt idx="66">
                  <c:v>42216</c:v>
                </c:pt>
                <c:pt idx="67">
                  <c:v>42247</c:v>
                </c:pt>
                <c:pt idx="68">
                  <c:v>42277</c:v>
                </c:pt>
                <c:pt idx="69">
                  <c:v>42308</c:v>
                </c:pt>
                <c:pt idx="70">
                  <c:v>42338</c:v>
                </c:pt>
                <c:pt idx="71">
                  <c:v>42369</c:v>
                </c:pt>
                <c:pt idx="72">
                  <c:v>42400</c:v>
                </c:pt>
                <c:pt idx="73">
                  <c:v>42429</c:v>
                </c:pt>
                <c:pt idx="74">
                  <c:v>42460</c:v>
                </c:pt>
                <c:pt idx="75">
                  <c:v>42490</c:v>
                </c:pt>
                <c:pt idx="76">
                  <c:v>42521</c:v>
                </c:pt>
                <c:pt idx="77">
                  <c:v>42551</c:v>
                </c:pt>
                <c:pt idx="78">
                  <c:v>42582</c:v>
                </c:pt>
                <c:pt idx="79">
                  <c:v>42613</c:v>
                </c:pt>
                <c:pt idx="80">
                  <c:v>42643</c:v>
                </c:pt>
                <c:pt idx="81">
                  <c:v>42674</c:v>
                </c:pt>
                <c:pt idx="82">
                  <c:v>42704</c:v>
                </c:pt>
                <c:pt idx="83">
                  <c:v>42735</c:v>
                </c:pt>
                <c:pt idx="84">
                  <c:v>42766</c:v>
                </c:pt>
                <c:pt idx="85">
                  <c:v>42794</c:v>
                </c:pt>
                <c:pt idx="86">
                  <c:v>42825</c:v>
                </c:pt>
                <c:pt idx="87">
                  <c:v>42855</c:v>
                </c:pt>
                <c:pt idx="88">
                  <c:v>42886</c:v>
                </c:pt>
                <c:pt idx="89">
                  <c:v>42916</c:v>
                </c:pt>
                <c:pt idx="90">
                  <c:v>42947</c:v>
                </c:pt>
                <c:pt idx="91">
                  <c:v>42978</c:v>
                </c:pt>
                <c:pt idx="92">
                  <c:v>43008</c:v>
                </c:pt>
                <c:pt idx="93">
                  <c:v>43039</c:v>
                </c:pt>
                <c:pt idx="94">
                  <c:v>43069</c:v>
                </c:pt>
                <c:pt idx="95">
                  <c:v>43100</c:v>
                </c:pt>
                <c:pt idx="96">
                  <c:v>43131</c:v>
                </c:pt>
                <c:pt idx="97">
                  <c:v>43159</c:v>
                </c:pt>
                <c:pt idx="98">
                  <c:v>43190</c:v>
                </c:pt>
                <c:pt idx="99">
                  <c:v>43220</c:v>
                </c:pt>
                <c:pt idx="100">
                  <c:v>43251</c:v>
                </c:pt>
                <c:pt idx="101">
                  <c:v>43281</c:v>
                </c:pt>
                <c:pt idx="102">
                  <c:v>43312</c:v>
                </c:pt>
                <c:pt idx="103">
                  <c:v>43343</c:v>
                </c:pt>
                <c:pt idx="104">
                  <c:v>43373</c:v>
                </c:pt>
                <c:pt idx="105">
                  <c:v>43404</c:v>
                </c:pt>
                <c:pt idx="106">
                  <c:v>43434</c:v>
                </c:pt>
                <c:pt idx="107">
                  <c:v>43465</c:v>
                </c:pt>
                <c:pt idx="108">
                  <c:v>43496</c:v>
                </c:pt>
                <c:pt idx="109">
                  <c:v>43524</c:v>
                </c:pt>
                <c:pt idx="110">
                  <c:v>43555</c:v>
                </c:pt>
                <c:pt idx="111">
                  <c:v>43585</c:v>
                </c:pt>
                <c:pt idx="112">
                  <c:v>43616</c:v>
                </c:pt>
                <c:pt idx="113">
                  <c:v>43646</c:v>
                </c:pt>
                <c:pt idx="114">
                  <c:v>43677</c:v>
                </c:pt>
                <c:pt idx="115">
                  <c:v>43708</c:v>
                </c:pt>
                <c:pt idx="116">
                  <c:v>43738</c:v>
                </c:pt>
                <c:pt idx="117">
                  <c:v>43769</c:v>
                </c:pt>
                <c:pt idx="118">
                  <c:v>43799</c:v>
                </c:pt>
                <c:pt idx="119">
                  <c:v>43830</c:v>
                </c:pt>
                <c:pt idx="120">
                  <c:v>43861</c:v>
                </c:pt>
                <c:pt idx="121">
                  <c:v>43890</c:v>
                </c:pt>
                <c:pt idx="122">
                  <c:v>43921</c:v>
                </c:pt>
                <c:pt idx="123">
                  <c:v>43951</c:v>
                </c:pt>
                <c:pt idx="124">
                  <c:v>43982</c:v>
                </c:pt>
                <c:pt idx="125">
                  <c:v>44012</c:v>
                </c:pt>
                <c:pt idx="126">
                  <c:v>44043</c:v>
                </c:pt>
                <c:pt idx="127">
                  <c:v>44074</c:v>
                </c:pt>
                <c:pt idx="128">
                  <c:v>44104</c:v>
                </c:pt>
                <c:pt idx="129">
                  <c:v>44135</c:v>
                </c:pt>
                <c:pt idx="130">
                  <c:v>44165</c:v>
                </c:pt>
                <c:pt idx="131">
                  <c:v>44196</c:v>
                </c:pt>
                <c:pt idx="132">
                  <c:v>44227</c:v>
                </c:pt>
                <c:pt idx="133">
                  <c:v>44255</c:v>
                </c:pt>
                <c:pt idx="134">
                  <c:v>44286</c:v>
                </c:pt>
                <c:pt idx="135">
                  <c:v>44316</c:v>
                </c:pt>
                <c:pt idx="136">
                  <c:v>44347</c:v>
                </c:pt>
                <c:pt idx="137">
                  <c:v>44377</c:v>
                </c:pt>
                <c:pt idx="138">
                  <c:v>44408</c:v>
                </c:pt>
                <c:pt idx="139">
                  <c:v>44439</c:v>
                </c:pt>
                <c:pt idx="140">
                  <c:v>44469</c:v>
                </c:pt>
                <c:pt idx="141">
                  <c:v>44500</c:v>
                </c:pt>
                <c:pt idx="142">
                  <c:v>44530</c:v>
                </c:pt>
                <c:pt idx="143">
                  <c:v>44561</c:v>
                </c:pt>
                <c:pt idx="144">
                  <c:v>44592</c:v>
                </c:pt>
                <c:pt idx="145">
                  <c:v>44620</c:v>
                </c:pt>
                <c:pt idx="146">
                  <c:v>44651</c:v>
                </c:pt>
                <c:pt idx="147">
                  <c:v>44681</c:v>
                </c:pt>
                <c:pt idx="148">
                  <c:v>44712</c:v>
                </c:pt>
                <c:pt idx="149">
                  <c:v>44742</c:v>
                </c:pt>
                <c:pt idx="150">
                  <c:v>44773</c:v>
                </c:pt>
                <c:pt idx="151">
                  <c:v>44804</c:v>
                </c:pt>
                <c:pt idx="152">
                  <c:v>44834</c:v>
                </c:pt>
                <c:pt idx="153">
                  <c:v>44865</c:v>
                </c:pt>
                <c:pt idx="154">
                  <c:v>44895</c:v>
                </c:pt>
                <c:pt idx="155">
                  <c:v>44926</c:v>
                </c:pt>
                <c:pt idx="156">
                  <c:v>44957</c:v>
                </c:pt>
                <c:pt idx="157">
                  <c:v>44985</c:v>
                </c:pt>
                <c:pt idx="158">
                  <c:v>45016</c:v>
                </c:pt>
                <c:pt idx="159">
                  <c:v>45046</c:v>
                </c:pt>
                <c:pt idx="160">
                  <c:v>45077</c:v>
                </c:pt>
                <c:pt idx="161">
                  <c:v>45107</c:v>
                </c:pt>
                <c:pt idx="162">
                  <c:v>45138</c:v>
                </c:pt>
                <c:pt idx="163">
                  <c:v>45169</c:v>
                </c:pt>
                <c:pt idx="164">
                  <c:v>45199</c:v>
                </c:pt>
                <c:pt idx="165">
                  <c:v>45230</c:v>
                </c:pt>
                <c:pt idx="166">
                  <c:v>45260</c:v>
                </c:pt>
                <c:pt idx="167">
                  <c:v>45291</c:v>
                </c:pt>
                <c:pt idx="168">
                  <c:v>45322</c:v>
                </c:pt>
              </c:numCache>
            </c:numRef>
          </c:cat>
          <c:val>
            <c:numRef>
              <c:f>'2_1-G03'!$B$2:$B$170</c:f>
              <c:numCache>
                <c:formatCode>0.0%</c:formatCode>
                <c:ptCount val="169"/>
                <c:pt idx="0">
                  <c:v>0.59636355207318303</c:v>
                </c:pt>
                <c:pt idx="1">
                  <c:v>0.5961022329938066</c:v>
                </c:pt>
                <c:pt idx="2">
                  <c:v>0.60444182718716877</c:v>
                </c:pt>
                <c:pt idx="3">
                  <c:v>0.6061249783573861</c:v>
                </c:pt>
                <c:pt idx="4">
                  <c:v>0.60635344594774077</c:v>
                </c:pt>
                <c:pt idx="5">
                  <c:v>0.60360847503534676</c:v>
                </c:pt>
                <c:pt idx="6">
                  <c:v>0.60833514670031819</c:v>
                </c:pt>
                <c:pt idx="7">
                  <c:v>0.59799218760000317</c:v>
                </c:pt>
                <c:pt idx="8">
                  <c:v>0.59889062106256163</c:v>
                </c:pt>
                <c:pt idx="9">
                  <c:v>0.60005583161081366</c:v>
                </c:pt>
                <c:pt idx="10">
                  <c:v>0.59985559253313681</c:v>
                </c:pt>
                <c:pt idx="11">
                  <c:v>0.5981063451420825</c:v>
                </c:pt>
                <c:pt idx="12">
                  <c:v>0.59831252340768348</c:v>
                </c:pt>
                <c:pt idx="13">
                  <c:v>0.59788919683347008</c:v>
                </c:pt>
                <c:pt idx="14">
                  <c:v>0.61185476345030787</c:v>
                </c:pt>
                <c:pt idx="15">
                  <c:v>0.62652369494111559</c:v>
                </c:pt>
                <c:pt idx="16">
                  <c:v>0.63585377947161315</c:v>
                </c:pt>
                <c:pt idx="17">
                  <c:v>0.63913737330790776</c:v>
                </c:pt>
                <c:pt idx="18">
                  <c:v>0.63891531454544692</c:v>
                </c:pt>
                <c:pt idx="19">
                  <c:v>0.64607090123302169</c:v>
                </c:pt>
                <c:pt idx="20">
                  <c:v>0.65492294747038582</c:v>
                </c:pt>
                <c:pt idx="21">
                  <c:v>0.6486229895054707</c:v>
                </c:pt>
                <c:pt idx="22">
                  <c:v>0.63626516978339098</c:v>
                </c:pt>
                <c:pt idx="23">
                  <c:v>0.67449985043624106</c:v>
                </c:pt>
                <c:pt idx="24">
                  <c:v>0.67484835587093372</c:v>
                </c:pt>
                <c:pt idx="25">
                  <c:v>0.67417705632223501</c:v>
                </c:pt>
                <c:pt idx="26">
                  <c:v>0.67227741345611536</c:v>
                </c:pt>
                <c:pt idx="27">
                  <c:v>0.66706311900193938</c:v>
                </c:pt>
                <c:pt idx="28">
                  <c:v>0.66357869496487398</c:v>
                </c:pt>
                <c:pt idx="29">
                  <c:v>0.67068767337005042</c:v>
                </c:pt>
                <c:pt idx="30">
                  <c:v>0.66309284952177117</c:v>
                </c:pt>
                <c:pt idx="31">
                  <c:v>0.6626630803447745</c:v>
                </c:pt>
                <c:pt idx="32">
                  <c:v>0.66084291615246438</c:v>
                </c:pt>
                <c:pt idx="33">
                  <c:v>0.66139781111033635</c:v>
                </c:pt>
                <c:pt idx="34">
                  <c:v>0.66157832364216618</c:v>
                </c:pt>
                <c:pt idx="35">
                  <c:v>0.66094888652115336</c:v>
                </c:pt>
                <c:pt idx="36">
                  <c:v>0.6584522322351849</c:v>
                </c:pt>
                <c:pt idx="37">
                  <c:v>0.66122076242846373</c:v>
                </c:pt>
                <c:pt idx="38">
                  <c:v>0.6687702494779626</c:v>
                </c:pt>
                <c:pt idx="39">
                  <c:v>0.66718860562333537</c:v>
                </c:pt>
                <c:pt idx="40">
                  <c:v>0.6670396285882354</c:v>
                </c:pt>
                <c:pt idx="41">
                  <c:v>0.66570094184172179</c:v>
                </c:pt>
                <c:pt idx="42">
                  <c:v>0.66489982237883705</c:v>
                </c:pt>
                <c:pt idx="43">
                  <c:v>0.66619272391815409</c:v>
                </c:pt>
                <c:pt idx="44">
                  <c:v>0.66329420864613242</c:v>
                </c:pt>
                <c:pt idx="45">
                  <c:v>0.66555736338003624</c:v>
                </c:pt>
                <c:pt idx="46">
                  <c:v>0.6671124942454979</c:v>
                </c:pt>
                <c:pt idx="47">
                  <c:v>0.65629484566448781</c:v>
                </c:pt>
                <c:pt idx="48">
                  <c:v>0.65904284539694158</c:v>
                </c:pt>
                <c:pt idx="49">
                  <c:v>0.65919927680280266</c:v>
                </c:pt>
                <c:pt idx="50">
                  <c:v>0.65753776981771872</c:v>
                </c:pt>
                <c:pt idx="51">
                  <c:v>0.65893087055272137</c:v>
                </c:pt>
                <c:pt idx="52">
                  <c:v>0.65926108334768485</c:v>
                </c:pt>
                <c:pt idx="53">
                  <c:v>0.66112522726594591</c:v>
                </c:pt>
                <c:pt idx="54">
                  <c:v>0.66038832259523317</c:v>
                </c:pt>
                <c:pt idx="55">
                  <c:v>0.6598905858270967</c:v>
                </c:pt>
                <c:pt idx="56">
                  <c:v>0.65972852285700068</c:v>
                </c:pt>
                <c:pt idx="57">
                  <c:v>0.65943670425781342</c:v>
                </c:pt>
                <c:pt idx="58">
                  <c:v>0.65973491269213347</c:v>
                </c:pt>
                <c:pt idx="59">
                  <c:v>0.65735707312550784</c:v>
                </c:pt>
                <c:pt idx="60">
                  <c:v>0.65821274651553729</c:v>
                </c:pt>
                <c:pt idx="61">
                  <c:v>0.65757670196515994</c:v>
                </c:pt>
                <c:pt idx="62">
                  <c:v>0.655681360340998</c:v>
                </c:pt>
                <c:pt idx="63">
                  <c:v>0.65813693640114135</c:v>
                </c:pt>
                <c:pt idx="64">
                  <c:v>0.65639815836195514</c:v>
                </c:pt>
                <c:pt idx="65">
                  <c:v>0.65423203515204575</c:v>
                </c:pt>
                <c:pt idx="66">
                  <c:v>0.65266993733299594</c:v>
                </c:pt>
                <c:pt idx="67">
                  <c:v>0.6479386652963347</c:v>
                </c:pt>
                <c:pt idx="68">
                  <c:v>0.64665838821285271</c:v>
                </c:pt>
                <c:pt idx="69">
                  <c:v>0.64886239108154409</c:v>
                </c:pt>
                <c:pt idx="70">
                  <c:v>0.64670241889927527</c:v>
                </c:pt>
                <c:pt idx="71">
                  <c:v>0.6463752457576154</c:v>
                </c:pt>
                <c:pt idx="72">
                  <c:v>0.64517883779985197</c:v>
                </c:pt>
                <c:pt idx="73">
                  <c:v>0.64681417336613989</c:v>
                </c:pt>
                <c:pt idx="74">
                  <c:v>0.6482547650662116</c:v>
                </c:pt>
                <c:pt idx="75">
                  <c:v>0.65329952647598521</c:v>
                </c:pt>
                <c:pt idx="76">
                  <c:v>0.65452158930838555</c:v>
                </c:pt>
                <c:pt idx="77">
                  <c:v>0.65573304548708922</c:v>
                </c:pt>
                <c:pt idx="78">
                  <c:v>0.66158649979476458</c:v>
                </c:pt>
                <c:pt idx="79">
                  <c:v>0.66034770491075279</c:v>
                </c:pt>
                <c:pt idx="80">
                  <c:v>0.66631092821283611</c:v>
                </c:pt>
                <c:pt idx="81">
                  <c:v>0.67025943687321354</c:v>
                </c:pt>
                <c:pt idx="82">
                  <c:v>0.67311281768877151</c:v>
                </c:pt>
                <c:pt idx="83">
                  <c:v>0.67684160293378781</c:v>
                </c:pt>
                <c:pt idx="84">
                  <c:v>0.67952398199361363</c:v>
                </c:pt>
                <c:pt idx="85">
                  <c:v>0.68036999047063884</c:v>
                </c:pt>
                <c:pt idx="86">
                  <c:v>0.68402874409903125</c:v>
                </c:pt>
                <c:pt idx="87">
                  <c:v>0.68669118544715702</c:v>
                </c:pt>
                <c:pt idx="88">
                  <c:v>0.6877114245208743</c:v>
                </c:pt>
                <c:pt idx="89">
                  <c:v>0.69087823211375443</c:v>
                </c:pt>
                <c:pt idx="90">
                  <c:v>0.69031351360446003</c:v>
                </c:pt>
                <c:pt idx="91">
                  <c:v>0.68934218262721103</c:v>
                </c:pt>
                <c:pt idx="92">
                  <c:v>0.69044705264107076</c:v>
                </c:pt>
                <c:pt idx="93">
                  <c:v>0.68627076290591249</c:v>
                </c:pt>
                <c:pt idx="94">
                  <c:v>0.68585935580201385</c:v>
                </c:pt>
                <c:pt idx="95">
                  <c:v>0.68316827483387554</c:v>
                </c:pt>
                <c:pt idx="96">
                  <c:v>0.68313882211169663</c:v>
                </c:pt>
                <c:pt idx="97">
                  <c:v>0.68272636764316097</c:v>
                </c:pt>
                <c:pt idx="98">
                  <c:v>0.6830056608166023</c:v>
                </c:pt>
                <c:pt idx="99">
                  <c:v>0.68054936244066866</c:v>
                </c:pt>
                <c:pt idx="100">
                  <c:v>0.67890539486536305</c:v>
                </c:pt>
                <c:pt idx="101">
                  <c:v>0.67739215439411948</c:v>
                </c:pt>
                <c:pt idx="102">
                  <c:v>0.6750014865429238</c:v>
                </c:pt>
                <c:pt idx="103">
                  <c:v>0.6737069729540659</c:v>
                </c:pt>
                <c:pt idx="104">
                  <c:v>0.67059197372187718</c:v>
                </c:pt>
                <c:pt idx="105">
                  <c:v>0.66488079425215785</c:v>
                </c:pt>
                <c:pt idx="106">
                  <c:v>0.66017814943104325</c:v>
                </c:pt>
                <c:pt idx="107">
                  <c:v>0.65380370199595117</c:v>
                </c:pt>
                <c:pt idx="108">
                  <c:v>0.64998664175359933</c:v>
                </c:pt>
                <c:pt idx="109">
                  <c:v>0.64518609242296188</c:v>
                </c:pt>
                <c:pt idx="110">
                  <c:v>0.64315622491683255</c:v>
                </c:pt>
                <c:pt idx="111">
                  <c:v>0.64080555625134261</c:v>
                </c:pt>
                <c:pt idx="112">
                  <c:v>0.63979618911268243</c:v>
                </c:pt>
                <c:pt idx="113">
                  <c:v>0.63759998275911944</c:v>
                </c:pt>
                <c:pt idx="114">
                  <c:v>0.63491054299927552</c:v>
                </c:pt>
                <c:pt idx="115">
                  <c:v>0.63360963884492738</c:v>
                </c:pt>
                <c:pt idx="116">
                  <c:v>0.62955441512662147</c:v>
                </c:pt>
                <c:pt idx="117">
                  <c:v>0.61632342863157241</c:v>
                </c:pt>
                <c:pt idx="118">
                  <c:v>0.6163501751217304</c:v>
                </c:pt>
                <c:pt idx="119">
                  <c:v>0.61329021229583047</c:v>
                </c:pt>
                <c:pt idx="120">
                  <c:v>0.61170584854572352</c:v>
                </c:pt>
                <c:pt idx="121">
                  <c:v>0.6096681652216801</c:v>
                </c:pt>
                <c:pt idx="122">
                  <c:v>0.60719426380345942</c:v>
                </c:pt>
                <c:pt idx="123">
                  <c:v>0.60477171636770777</c:v>
                </c:pt>
                <c:pt idx="124">
                  <c:v>0.59838808694696577</c:v>
                </c:pt>
                <c:pt idx="125">
                  <c:v>0.58609781573886954</c:v>
                </c:pt>
                <c:pt idx="126">
                  <c:v>0.5718816886488024</c:v>
                </c:pt>
                <c:pt idx="127">
                  <c:v>0.55477391992482328</c:v>
                </c:pt>
                <c:pt idx="128">
                  <c:v>0.5397013106560028</c:v>
                </c:pt>
                <c:pt idx="129">
                  <c:v>0.52131091338807489</c:v>
                </c:pt>
                <c:pt idx="130">
                  <c:v>0.50382493667266548</c:v>
                </c:pt>
                <c:pt idx="131">
                  <c:v>0.4926518577986409</c:v>
                </c:pt>
                <c:pt idx="132">
                  <c:v>0.48235250099454358</c:v>
                </c:pt>
                <c:pt idx="133">
                  <c:v>0.47337452486913262</c:v>
                </c:pt>
                <c:pt idx="134">
                  <c:v>0.45962686177221534</c:v>
                </c:pt>
                <c:pt idx="135">
                  <c:v>0.44996065266965501</c:v>
                </c:pt>
                <c:pt idx="136">
                  <c:v>0.43876845219095878</c:v>
                </c:pt>
                <c:pt idx="137">
                  <c:v>0.42681521356592633</c:v>
                </c:pt>
                <c:pt idx="138">
                  <c:v>0.41705622912069013</c:v>
                </c:pt>
                <c:pt idx="139">
                  <c:v>0.41007466004371351</c:v>
                </c:pt>
                <c:pt idx="140">
                  <c:v>0.40205424368757459</c:v>
                </c:pt>
                <c:pt idx="141">
                  <c:v>0.39623500281331797</c:v>
                </c:pt>
                <c:pt idx="142">
                  <c:v>0.38995389644715855</c:v>
                </c:pt>
                <c:pt idx="143">
                  <c:v>0.38612555970595386</c:v>
                </c:pt>
                <c:pt idx="144">
                  <c:v>0.3836527399535708</c:v>
                </c:pt>
                <c:pt idx="145">
                  <c:v>0.38102867978433469</c:v>
                </c:pt>
                <c:pt idx="146">
                  <c:v>0.37719681831926216</c:v>
                </c:pt>
                <c:pt idx="147">
                  <c:v>0.37630321938959843</c:v>
                </c:pt>
                <c:pt idx="148">
                  <c:v>0.37397079112698989</c:v>
                </c:pt>
                <c:pt idx="149">
                  <c:v>0.37196480573427299</c:v>
                </c:pt>
                <c:pt idx="150">
                  <c:v>0.37204468815341862</c:v>
                </c:pt>
                <c:pt idx="151">
                  <c:v>0.37128533475803133</c:v>
                </c:pt>
                <c:pt idx="152">
                  <c:v>0.37251718629172109</c:v>
                </c:pt>
                <c:pt idx="153">
                  <c:v>0.37272089871560454</c:v>
                </c:pt>
                <c:pt idx="154">
                  <c:v>0.37505144825606429</c:v>
                </c:pt>
                <c:pt idx="155">
                  <c:v>0.37813137507260508</c:v>
                </c:pt>
                <c:pt idx="156">
                  <c:v>0.38075481582679443</c:v>
                </c:pt>
                <c:pt idx="157">
                  <c:v>0.38484068097920765</c:v>
                </c:pt>
                <c:pt idx="158">
                  <c:v>0.39042250424510705</c:v>
                </c:pt>
                <c:pt idx="159">
                  <c:v>0.39358121523867517</c:v>
                </c:pt>
                <c:pt idx="160">
                  <c:v>0.3978232137052588</c:v>
                </c:pt>
                <c:pt idx="161">
                  <c:v>0.40360799195790248</c:v>
                </c:pt>
                <c:pt idx="162">
                  <c:v>0.40949574518586235</c:v>
                </c:pt>
                <c:pt idx="163">
                  <c:v>0.41539749438127249</c:v>
                </c:pt>
                <c:pt idx="164">
                  <c:v>0.42705607737834189</c:v>
                </c:pt>
                <c:pt idx="165">
                  <c:v>0.43606279585901553</c:v>
                </c:pt>
                <c:pt idx="166">
                  <c:v>0.44806458266238097</c:v>
                </c:pt>
                <c:pt idx="167">
                  <c:v>0.45570811896497243</c:v>
                </c:pt>
                <c:pt idx="168">
                  <c:v>0.46297818594166795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22-400E-91F3-8DA375AD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date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Hlutdeild verðtryggðra</a:t>
                </a:r>
                <a:r>
                  <a:rPr lang="is-IS" baseline="0"/>
                  <a:t> lána banka og lífeyrissjóða til heimila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0.11514756703812533"/>
              <c:y val="6.95413106561659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Offset val="100"/>
        <c:baseTimeUnit val="days"/>
      </c:dateAx>
      <c:valAx>
        <c:axId val="158838357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/>
              <a:t>Spár um viðvarandi viðskiptahalla hafa ekki gengið eftir</a:t>
            </a:r>
          </a:p>
          <a:p>
            <a:pPr algn="l">
              <a:defRPr/>
            </a:pPr>
            <a:r>
              <a:rPr lang="is-IS"/>
              <a:t>Viðskiptajöfnuður, % af VLF</a:t>
            </a:r>
          </a:p>
        </c:rich>
      </c:tx>
      <c:layout>
        <c:manualLayout>
          <c:xMode val="edge"/>
          <c:yMode val="edge"/>
          <c:x val="0.14687516860012981"/>
          <c:y val="6.06344402469133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30756260480456"/>
          <c:y val="0.21301121626795452"/>
          <c:w val="0.79445522164400717"/>
          <c:h val="0.51372924158495459"/>
        </c:manualLayout>
      </c:layout>
      <c:areaChart>
        <c:grouping val="standard"/>
        <c:varyColors val="0"/>
        <c:ser>
          <c:idx val="5"/>
          <c:order val="3"/>
          <c:tx>
            <c:strRef>
              <c:f>'2_2_1-G01'!$D$1</c:f>
              <c:strCache>
                <c:ptCount val="1"/>
                <c:pt idx="0">
                  <c:v>Spár Seðlabankans birtar á tímabilinu ágúst 2022 - ágúst 2023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  <a:alpha val="98000"/>
              </a:schemeClr>
            </a:solidFill>
            <a:ln>
              <a:noFill/>
            </a:ln>
          </c:spPr>
          <c:cat>
            <c:strRef>
              <c:f>'2_2_1-G01'!$A$2:$A$16</c:f>
              <c:strCach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strCache>
            </c:strRef>
          </c:cat>
          <c:val>
            <c:numRef>
              <c:f>'2_2_1-G01'!$D$2:$D$16</c:f>
              <c:numCache>
                <c:formatCode>General</c:formatCode>
                <c:ptCount val="15"/>
                <c:pt idx="6" formatCode="0.00%">
                  <c:v>-2.9000000000000001E-2</c:v>
                </c:pt>
                <c:pt idx="7" formatCode="0.00%">
                  <c:v>-3.6999999999999998E-2</c:v>
                </c:pt>
                <c:pt idx="8" formatCode="0.00%">
                  <c:v>-3.4000000000000002E-2</c:v>
                </c:pt>
                <c:pt idx="9" formatCode="0.00%">
                  <c:v>-3.3000000000000002E-2</c:v>
                </c:pt>
                <c:pt idx="10" formatCode="0.00%">
                  <c:v>-3.5000000000000003E-2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01-41C8-87D4-163D1CB77CF3}"/>
            </c:ext>
          </c:extLst>
        </c:ser>
        <c:ser>
          <c:idx val="4"/>
          <c:order val="4"/>
          <c:tx>
            <c:strRef>
              <c:f>'2_2_1-G01'!$C$1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noFill/>
            </a:ln>
          </c:spPr>
          <c:cat>
            <c:strRef>
              <c:f>'2_2_1-G01'!$A$2:$A$16</c:f>
              <c:strCach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strCache>
            </c:strRef>
          </c:cat>
          <c:val>
            <c:numRef>
              <c:f>'2_2_1-G01'!$C$2:$C$16</c:f>
              <c:numCache>
                <c:formatCode>General</c:formatCode>
                <c:ptCount val="15"/>
                <c:pt idx="5">
                  <c:v>0.01</c:v>
                </c:pt>
                <c:pt idx="6" formatCode="0.00%">
                  <c:v>-1.6E-2</c:v>
                </c:pt>
                <c:pt idx="7" formatCode="0.00%">
                  <c:v>-1.4999999999999999E-2</c:v>
                </c:pt>
                <c:pt idx="8" formatCode="0.00%">
                  <c:v>-2.4E-2</c:v>
                </c:pt>
                <c:pt idx="9" formatCode="0.00%">
                  <c:v>-2.8000000000000001E-2</c:v>
                </c:pt>
                <c:pt idx="10" formatCode="0.00%">
                  <c:v>-2.5000000000000001E-2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01-41C8-87D4-163D1CB77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26656"/>
        <c:axId val="155528192"/>
      </c:areaChart>
      <c:lineChart>
        <c:grouping val="standard"/>
        <c:varyColors val="0"/>
        <c:ser>
          <c:idx val="0"/>
          <c:order val="0"/>
          <c:tx>
            <c:strRef>
              <c:f>'2_2_1-G01'!$B$1</c:f>
              <c:strCache>
                <c:ptCount val="1"/>
                <c:pt idx="0">
                  <c:v>Viðskiptahalli</c:v>
                </c:pt>
              </c:strCache>
            </c:strRef>
          </c:tx>
          <c:spPr>
            <a:ln w="19050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'2_2_1-G01'!$A$2:$A$16</c:f>
              <c:strCach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strCache>
            </c:strRef>
          </c:cat>
          <c:val>
            <c:numRef>
              <c:f>'2_2_1-G01'!$B$2:$B$16</c:f>
              <c:numCache>
                <c:formatCode>0%</c:formatCode>
                <c:ptCount val="15"/>
                <c:pt idx="0">
                  <c:v>5.6259001024732046E-2</c:v>
                </c:pt>
                <c:pt idx="1">
                  <c:v>8.0966347883964368E-2</c:v>
                </c:pt>
                <c:pt idx="2">
                  <c:v>4.2207316616192758E-2</c:v>
                </c:pt>
                <c:pt idx="3">
                  <c:v>4.2581791638420623E-2</c:v>
                </c:pt>
                <c:pt idx="4">
                  <c:v>6.5473712038597531E-2</c:v>
                </c:pt>
                <c:pt idx="5">
                  <c:v>8.9510119945404257E-3</c:v>
                </c:pt>
                <c:pt idx="6">
                  <c:v>-2.6837865070757617E-2</c:v>
                </c:pt>
                <c:pt idx="7">
                  <c:v>-1.6793890770558526E-2</c:v>
                </c:pt>
                <c:pt idx="8">
                  <c:v>9.6737668541328047E-3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01-41C8-87D4-163D1CB77CF3}"/>
            </c:ext>
          </c:extLst>
        </c:ser>
        <c:ser>
          <c:idx val="1"/>
          <c:order val="1"/>
          <c:tx>
            <c:strRef>
              <c:f>'2_2_1-G01'!$F$1</c:f>
              <c:strCache>
                <c:ptCount val="1"/>
                <c:pt idx="0">
                  <c:v>Hagspá fjármálaáætlunar 2024-28</c:v>
                </c:pt>
              </c:strCache>
            </c:strRef>
          </c:tx>
          <c:marker>
            <c:symbol val="none"/>
          </c:marker>
          <c:cat>
            <c:strRef>
              <c:f>'2_2_1-G01'!$A$2:$A$16</c:f>
              <c:strCach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strCache>
            </c:strRef>
          </c:cat>
          <c:val>
            <c:numRef>
              <c:f>'2_2_1-G01'!$F$2:$F$16</c:f>
              <c:numCache>
                <c:formatCode>General</c:formatCode>
                <c:ptCount val="15"/>
                <c:pt idx="7" formatCode="0.00%">
                  <c:v>-1.4999999999999999E-2</c:v>
                </c:pt>
                <c:pt idx="8" formatCode="0.00%">
                  <c:v>-2.1999999999999999E-2</c:v>
                </c:pt>
                <c:pt idx="9" formatCode="0.00%">
                  <c:v>-1.9E-2</c:v>
                </c:pt>
                <c:pt idx="10" formatCode="0.00%">
                  <c:v>-1.4E-2</c:v>
                </c:pt>
                <c:pt idx="11" formatCode="0.00%">
                  <c:v>-8.0000000000000002E-3</c:v>
                </c:pt>
                <c:pt idx="12" formatCode="0.00%">
                  <c:v>-1E-3</c:v>
                </c:pt>
                <c:pt idx="13" formatCode="0.00%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01-41C8-87D4-163D1CB77CF3}"/>
            </c:ext>
          </c:extLst>
        </c:ser>
        <c:ser>
          <c:idx val="3"/>
          <c:order val="2"/>
          <c:tx>
            <c:strRef>
              <c:f>'2_2_1-G01'!$G$1</c:f>
              <c:strCache>
                <c:ptCount val="1"/>
                <c:pt idx="0">
                  <c:v>Hagspá fjármálaáætlunar 2025-29</c:v>
                </c:pt>
              </c:strCache>
            </c:strRef>
          </c:tx>
          <c:spPr>
            <a:ln w="15875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f>'2_2_1-G01'!$A$2:$A$16</c:f>
              <c:strCach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strCache>
            </c:strRef>
          </c:cat>
          <c:val>
            <c:numRef>
              <c:f>'2_2_1-G01'!$G$2:$G$16</c:f>
              <c:numCache>
                <c:formatCode>General</c:formatCode>
                <c:ptCount val="15"/>
                <c:pt idx="8" formatCode="0%">
                  <c:v>0.01</c:v>
                </c:pt>
                <c:pt idx="9" formatCode="0.00%">
                  <c:v>4.0000000000000001E-3</c:v>
                </c:pt>
                <c:pt idx="10" formatCode="0.00%">
                  <c:v>7.0000000000000001E-3</c:v>
                </c:pt>
                <c:pt idx="11" formatCode="0.00%">
                  <c:v>1.0999999999999999E-2</c:v>
                </c:pt>
                <c:pt idx="12" formatCode="0.00%">
                  <c:v>1.4999999999999999E-2</c:v>
                </c:pt>
                <c:pt idx="13" formatCode="0%">
                  <c:v>0.02</c:v>
                </c:pt>
                <c:pt idx="14" formatCode="0.00%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01-41C8-87D4-163D1CB77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LID4096"/>
          </a:p>
        </c:txPr>
        <c:crossAx val="155528192"/>
        <c:crosses val="autoZero"/>
        <c:auto val="1"/>
        <c:lblAlgn val="ctr"/>
        <c:lblOffset val="100"/>
        <c:tickMarkSkip val="1"/>
        <c:noMultiLvlLbl val="0"/>
      </c:catAx>
      <c:valAx>
        <c:axId val="155528192"/>
        <c:scaling>
          <c:orientation val="minMax"/>
          <c:min val="-6.0000000000000012E-2"/>
        </c:scaling>
        <c:delete val="0"/>
        <c:axPos val="l"/>
        <c:majorGridlines>
          <c:spPr>
            <a:ln w="6350" cmpd="sng">
              <a:noFill/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LID4096"/>
          </a:p>
        </c:txPr>
        <c:crossAx val="155526656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6.8432671081677707E-2"/>
          <c:y val="0.78941775688891602"/>
          <c:w val="0.91220885652735217"/>
          <c:h val="0.18991040848576096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/>
              <a:t>Útgjöld vegna rannsókna og þróunar hafa aukist og hafa skipað okkur meðal fremstu þjóða í þeim efnum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100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</a:p>
        </c:rich>
      </c:tx>
      <c:layout>
        <c:manualLayout>
          <c:xMode val="edge"/>
          <c:yMode val="edge"/>
          <c:x val="1.7791858857879486E-3"/>
          <c:y val="2.183594975156407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5.6541748849441159E-2"/>
          <c:y val="0.22622030736723947"/>
          <c:w val="0.92930448782659569"/>
          <c:h val="0.42606810941085194"/>
        </c:manualLayout>
      </c:layout>
      <c:lineChart>
        <c:grouping val="standard"/>
        <c:varyColors val="0"/>
        <c:ser>
          <c:idx val="1"/>
          <c:order val="0"/>
          <c:tx>
            <c:strRef>
              <c:f>'2_2_3-G01'!$B$4</c:f>
              <c:strCache>
                <c:ptCount val="1"/>
                <c:pt idx="0">
                  <c:v>ESB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'2_2_3-G01'!$A$5:$A$14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'2_2_3-G01'!$B$5:$B$14</c:f>
              <c:numCache>
                <c:formatCode>General</c:formatCode>
                <c:ptCount val="10"/>
                <c:pt idx="0">
                  <c:v>2.1000000000000001E-2</c:v>
                </c:pt>
                <c:pt idx="1">
                  <c:v>2.1099999999999997E-2</c:v>
                </c:pt>
                <c:pt idx="2">
                  <c:v>2.12E-2</c:v>
                </c:pt>
                <c:pt idx="3">
                  <c:v>2.12E-2</c:v>
                </c:pt>
                <c:pt idx="4">
                  <c:v>2.1499999999999998E-2</c:v>
                </c:pt>
                <c:pt idx="5">
                  <c:v>2.18E-2</c:v>
                </c:pt>
                <c:pt idx="6">
                  <c:v>2.2200000000000001E-2</c:v>
                </c:pt>
                <c:pt idx="7">
                  <c:v>2.3E-2</c:v>
                </c:pt>
                <c:pt idx="8">
                  <c:v>2.2700000000000001E-2</c:v>
                </c:pt>
                <c:pt idx="9">
                  <c:v>2.2400000000000003E-2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F-4245-A347-462AA82C108A}"/>
            </c:ext>
          </c:extLst>
        </c:ser>
        <c:ser>
          <c:idx val="0"/>
          <c:order val="1"/>
          <c:tx>
            <c:strRef>
              <c:f>'2_2_3-G01'!$C$4</c:f>
              <c:strCache>
                <c:ptCount val="1"/>
                <c:pt idx="0">
                  <c:v>Danmörk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'2_2_3-G01'!$A$5:$A$14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'2_2_3-G01'!$C$5:$C$14</c:f>
              <c:numCache>
                <c:formatCode>General</c:formatCode>
                <c:ptCount val="10"/>
                <c:pt idx="0">
                  <c:v>2.9700000000000001E-2</c:v>
                </c:pt>
                <c:pt idx="1">
                  <c:v>2.9100000000000001E-2</c:v>
                </c:pt>
                <c:pt idx="2">
                  <c:v>3.0499999999999999E-2</c:v>
                </c:pt>
                <c:pt idx="3">
                  <c:v>3.0899999999999997E-2</c:v>
                </c:pt>
                <c:pt idx="4">
                  <c:v>2.9300000000000003E-2</c:v>
                </c:pt>
                <c:pt idx="5">
                  <c:v>2.9700000000000001E-2</c:v>
                </c:pt>
                <c:pt idx="6">
                  <c:v>2.9399999999999999E-2</c:v>
                </c:pt>
                <c:pt idx="7">
                  <c:v>2.9700000000000001E-2</c:v>
                </c:pt>
                <c:pt idx="8">
                  <c:v>2.76E-2</c:v>
                </c:pt>
                <c:pt idx="9">
                  <c:v>2.8900000000000002E-2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F-4245-A347-462AA82C108A}"/>
            </c:ext>
          </c:extLst>
        </c:ser>
        <c:ser>
          <c:idx val="3"/>
          <c:order val="2"/>
          <c:tx>
            <c:strRef>
              <c:f>'2_2_3-G01'!$D$4</c:f>
              <c:strCache>
                <c:ptCount val="1"/>
                <c:pt idx="0">
                  <c:v>Þýskaland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'2_2_3-G01'!$A$5:$A$14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'2_2_3-G01'!$D$5:$D$14</c:f>
              <c:numCache>
                <c:formatCode>General</c:formatCode>
                <c:ptCount val="10"/>
                <c:pt idx="0">
                  <c:v>2.8399999999999998E-2</c:v>
                </c:pt>
                <c:pt idx="1">
                  <c:v>2.8799999999999999E-2</c:v>
                </c:pt>
                <c:pt idx="2">
                  <c:v>2.9300000000000003E-2</c:v>
                </c:pt>
                <c:pt idx="3">
                  <c:v>2.9399999999999999E-2</c:v>
                </c:pt>
                <c:pt idx="4">
                  <c:v>3.0499999999999999E-2</c:v>
                </c:pt>
                <c:pt idx="5">
                  <c:v>3.1099999999999999E-2</c:v>
                </c:pt>
                <c:pt idx="6">
                  <c:v>3.1699999999999999E-2</c:v>
                </c:pt>
                <c:pt idx="7">
                  <c:v>3.1300000000000001E-2</c:v>
                </c:pt>
                <c:pt idx="8">
                  <c:v>3.1300000000000001E-2</c:v>
                </c:pt>
                <c:pt idx="9">
                  <c:v>3.1300000000000001E-2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DF-4245-A347-462AA82C108A}"/>
            </c:ext>
          </c:extLst>
        </c:ser>
        <c:ser>
          <c:idx val="2"/>
          <c:order val="3"/>
          <c:tx>
            <c:strRef>
              <c:f>'2_2_3-G01'!$E$4</c:f>
              <c:strCache>
                <c:ptCount val="1"/>
                <c:pt idx="0">
                  <c:v>Finnland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'2_2_3-G01'!$A$5:$A$14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'2_2_3-G01'!$E$5:$E$14</c:f>
              <c:numCache>
                <c:formatCode>General</c:formatCode>
                <c:ptCount val="10"/>
                <c:pt idx="0">
                  <c:v>3.27E-2</c:v>
                </c:pt>
                <c:pt idx="1">
                  <c:v>3.15E-2</c:v>
                </c:pt>
                <c:pt idx="2">
                  <c:v>2.87E-2</c:v>
                </c:pt>
                <c:pt idx="3">
                  <c:v>2.7200000000000002E-2</c:v>
                </c:pt>
                <c:pt idx="4">
                  <c:v>2.7300000000000001E-2</c:v>
                </c:pt>
                <c:pt idx="5">
                  <c:v>2.76E-2</c:v>
                </c:pt>
                <c:pt idx="6">
                  <c:v>2.7999999999999997E-2</c:v>
                </c:pt>
                <c:pt idx="7">
                  <c:v>2.9100000000000001E-2</c:v>
                </c:pt>
                <c:pt idx="8">
                  <c:v>2.9900000000000003E-2</c:v>
                </c:pt>
                <c:pt idx="9">
                  <c:v>2.9500000000000002E-2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DF-4245-A347-462AA82C108A}"/>
            </c:ext>
          </c:extLst>
        </c:ser>
        <c:ser>
          <c:idx val="4"/>
          <c:order val="4"/>
          <c:tx>
            <c:strRef>
              <c:f>'2_2_3-G01'!$F$4</c:f>
              <c:strCache>
                <c:ptCount val="1"/>
                <c:pt idx="0">
                  <c:v>Svíþjóð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'2_2_3-G01'!$A$5:$A$14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'2_2_3-G01'!$F$5:$F$14</c:f>
              <c:numCache>
                <c:formatCode>General</c:formatCode>
                <c:ptCount val="10"/>
                <c:pt idx="0">
                  <c:v>3.2599999999999997E-2</c:v>
                </c:pt>
                <c:pt idx="1">
                  <c:v>3.1E-2</c:v>
                </c:pt>
                <c:pt idx="2">
                  <c:v>3.2199999999999999E-2</c:v>
                </c:pt>
                <c:pt idx="3">
                  <c:v>3.2500000000000001E-2</c:v>
                </c:pt>
                <c:pt idx="4">
                  <c:v>3.3599999999999998E-2</c:v>
                </c:pt>
                <c:pt idx="5">
                  <c:v>3.32E-2</c:v>
                </c:pt>
                <c:pt idx="6">
                  <c:v>3.39E-2</c:v>
                </c:pt>
                <c:pt idx="7">
                  <c:v>3.49E-2</c:v>
                </c:pt>
                <c:pt idx="8">
                  <c:v>3.4000000000000002E-2</c:v>
                </c:pt>
                <c:pt idx="9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DF-4245-A347-462AA82C108A}"/>
            </c:ext>
          </c:extLst>
        </c:ser>
        <c:ser>
          <c:idx val="6"/>
          <c:order val="5"/>
          <c:tx>
            <c:strRef>
              <c:f>'2_2_3-G01'!$G$4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'2_2_3-G01'!$A$5:$A$14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'2_2_3-G01'!$G$5:$G$14</c:f>
              <c:numCache>
                <c:formatCode>General</c:formatCode>
                <c:ptCount val="10"/>
                <c:pt idx="0">
                  <c:v>1.6899999999999998E-2</c:v>
                </c:pt>
                <c:pt idx="1">
                  <c:v>1.9400000000000001E-2</c:v>
                </c:pt>
                <c:pt idx="2">
                  <c:v>2.18E-2</c:v>
                </c:pt>
                <c:pt idx="3">
                  <c:v>2.1099999999999997E-2</c:v>
                </c:pt>
                <c:pt idx="4">
                  <c:v>2.0799999999999999E-2</c:v>
                </c:pt>
                <c:pt idx="5">
                  <c:v>0.02</c:v>
                </c:pt>
                <c:pt idx="6">
                  <c:v>2.3399999999999997E-2</c:v>
                </c:pt>
                <c:pt idx="7">
                  <c:v>2.4900000000000002E-2</c:v>
                </c:pt>
                <c:pt idx="8">
                  <c:v>2.7999999999999997E-2</c:v>
                </c:pt>
                <c:pt idx="9">
                  <c:v>2.6600000000000002E-2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DF-4245-A347-462AA82C108A}"/>
            </c:ext>
          </c:extLst>
        </c:ser>
        <c:ser>
          <c:idx val="5"/>
          <c:order val="6"/>
          <c:tx>
            <c:strRef>
              <c:f>'2_2_3-G01'!$H$4</c:f>
              <c:strCache>
                <c:ptCount val="1"/>
                <c:pt idx="0">
                  <c:v>Noregur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'2_2_3-G01'!$A$5:$A$14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'2_2_3-G01'!$H$5:$H$14</c:f>
              <c:numCache>
                <c:formatCode>General</c:formatCode>
                <c:ptCount val="10"/>
                <c:pt idx="0">
                  <c:v>1.6399999999999998E-2</c:v>
                </c:pt>
                <c:pt idx="1">
                  <c:v>1.7000000000000001E-2</c:v>
                </c:pt>
                <c:pt idx="2">
                  <c:v>1.9199999999999998E-2</c:v>
                </c:pt>
                <c:pt idx="3">
                  <c:v>2.0299999999999999E-2</c:v>
                </c:pt>
                <c:pt idx="4">
                  <c:v>2.0799999999999999E-2</c:v>
                </c:pt>
                <c:pt idx="5">
                  <c:v>2.0299999999999999E-2</c:v>
                </c:pt>
                <c:pt idx="6">
                  <c:v>2.1400000000000002E-2</c:v>
                </c:pt>
                <c:pt idx="7">
                  <c:v>2.2400000000000003E-2</c:v>
                </c:pt>
                <c:pt idx="8">
                  <c:v>1.9400000000000001E-2</c:v>
                </c:pt>
                <c:pt idx="9">
                  <c:v>1.5900000000000001E-2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DF-4245-A347-462AA82C1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77859572287191"/>
          <c:y val="0.77994321464533911"/>
          <c:w val="0.67934419440173532"/>
          <c:h val="0.13368527047326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Ferðaþjónusta er enn langstærsta stoð útflutnings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Hlutfall af heildarútflutningi</a:t>
            </a:r>
          </a:p>
        </c:rich>
      </c:tx>
      <c:layout>
        <c:manualLayout>
          <c:xMode val="edge"/>
          <c:yMode val="edge"/>
          <c:x val="1.465223097112853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3.8775590551181099E-2"/>
          <c:y val="0.17171296296296296"/>
          <c:w val="0.93066885389326337"/>
          <c:h val="0.495424321959755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'2_2_3-G02'!$B$1</c:f>
              <c:strCache>
                <c:ptCount val="1"/>
                <c:pt idx="0">
                  <c:v>Upprennandi útflutningsgreinar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'2_2_3-G02'!$A$2:$A$3</c:f>
              <c:numCache>
                <c:formatCode>General</c:formatCode>
                <c:ptCount val="2"/>
                <c:pt idx="0">
                  <c:v>2018</c:v>
                </c:pt>
                <c:pt idx="1">
                  <c:v>2023</c:v>
                </c:pt>
              </c:numCache>
            </c:numRef>
          </c:cat>
          <c:val>
            <c:numRef>
              <c:f>'2_2_3-G02'!$B$2:$B$3</c:f>
              <c:numCache>
                <c:formatCode>0%</c:formatCode>
                <c:ptCount val="2"/>
                <c:pt idx="0">
                  <c:v>9.7158503418346642E-2</c:v>
                </c:pt>
                <c:pt idx="1">
                  <c:v>0.15510325009616224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4-4385-9390-6F2CC7CE974E}"/>
            </c:ext>
          </c:extLst>
        </c:ser>
        <c:ser>
          <c:idx val="0"/>
          <c:order val="1"/>
          <c:tx>
            <c:strRef>
              <c:f>'2_2_3-G02'!$C$1</c:f>
              <c:strCache>
                <c:ptCount val="1"/>
                <c:pt idx="0">
                  <c:v>Sjávarafurðir</c:v>
                </c:pt>
              </c:strCache>
            </c:strRef>
          </c:tx>
          <c:spPr>
            <a:solidFill>
              <a:srgbClr val="C8DEF6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'2_2_3-G02'!$A$2:$A$3</c:f>
              <c:numCache>
                <c:formatCode>General</c:formatCode>
                <c:ptCount val="2"/>
                <c:pt idx="0">
                  <c:v>2018</c:v>
                </c:pt>
                <c:pt idx="1">
                  <c:v>2023</c:v>
                </c:pt>
              </c:numCache>
            </c:numRef>
          </c:cat>
          <c:val>
            <c:numRef>
              <c:f>'2_2_3-G02'!$C$2:$C$3</c:f>
              <c:numCache>
                <c:formatCode>0%</c:formatCode>
                <c:ptCount val="2"/>
                <c:pt idx="0">
                  <c:v>0.18681965135636197</c:v>
                </c:pt>
                <c:pt idx="1">
                  <c:v>0.18962084420828296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B4-4385-9390-6F2CC7CE974E}"/>
            </c:ext>
          </c:extLst>
        </c:ser>
        <c:ser>
          <c:idx val="2"/>
          <c:order val="2"/>
          <c:tx>
            <c:strRef>
              <c:f>'2_2_3-G02'!$D$1</c:f>
              <c:strCache>
                <c:ptCount val="1"/>
                <c:pt idx="0">
                  <c:v>Ál</c:v>
                </c:pt>
              </c:strCache>
            </c:strRef>
          </c:tx>
          <c:spPr>
            <a:solidFill>
              <a:srgbClr val="D8E1E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'2_2_3-G02'!$A$2:$A$3</c:f>
              <c:numCache>
                <c:formatCode>General</c:formatCode>
                <c:ptCount val="2"/>
                <c:pt idx="0">
                  <c:v>2018</c:v>
                </c:pt>
                <c:pt idx="1">
                  <c:v>2023</c:v>
                </c:pt>
              </c:numCache>
            </c:numRef>
          </c:cat>
          <c:val>
            <c:numRef>
              <c:f>'2_2_3-G02'!$D$2:$D$3</c:f>
              <c:numCache>
                <c:formatCode>0%</c:formatCode>
                <c:ptCount val="2"/>
                <c:pt idx="0">
                  <c:v>0.17572752066650218</c:v>
                </c:pt>
                <c:pt idx="1">
                  <c:v>0.17444768260512078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B4-4385-9390-6F2CC7CE974E}"/>
            </c:ext>
          </c:extLst>
        </c:ser>
        <c:ser>
          <c:idx val="3"/>
          <c:order val="3"/>
          <c:tx>
            <c:strRef>
              <c:f>'2_2_3-G02'!$E$1</c:f>
              <c:strCache>
                <c:ptCount val="1"/>
                <c:pt idx="0">
                  <c:v>Ferðaþjónusta</c:v>
                </c:pt>
              </c:strCache>
            </c:strRef>
          </c:tx>
          <c:spPr>
            <a:solidFill>
              <a:srgbClr val="2AB5B1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'2_2_3-G02'!$A$2:$A$3</c:f>
              <c:numCache>
                <c:formatCode>General</c:formatCode>
                <c:ptCount val="2"/>
                <c:pt idx="0">
                  <c:v>2018</c:v>
                </c:pt>
                <c:pt idx="1">
                  <c:v>2023</c:v>
                </c:pt>
              </c:numCache>
            </c:numRef>
          </c:cat>
          <c:val>
            <c:numRef>
              <c:f>'2_2_3-G02'!$E$2:$E$3</c:f>
              <c:numCache>
                <c:formatCode>0%</c:formatCode>
                <c:ptCount val="2"/>
                <c:pt idx="0">
                  <c:v>0.3971711561840755</c:v>
                </c:pt>
                <c:pt idx="1">
                  <c:v>0.32206277744660905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4-4385-9390-6F2CC7CE9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859842365109415E-2"/>
          <c:y val="0.77121579746747504"/>
          <c:w val="0.91290376202974621"/>
          <c:h val="5.812640851413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Kaupmáttur á vinnustund hefur vaxið</a:t>
            </a:r>
          </a:p>
          <a:p>
            <a:pPr algn="l">
              <a:defRPr/>
            </a:pPr>
            <a:r>
              <a:rPr lang="is-IS" sz="800"/>
              <a:t>Kaupmáttur á vinnustund 2021Á3-2023Á3</a:t>
            </a:r>
            <a:r>
              <a:rPr lang="is-IS" sz="800" baseline="0"/>
              <a:t> </a:t>
            </a:r>
            <a:endParaRPr lang="is-IS" sz="800"/>
          </a:p>
        </c:rich>
      </c:tx>
      <c:layout>
        <c:manualLayout>
          <c:xMode val="edge"/>
          <c:yMode val="edge"/>
          <c:x val="5.3498624090673789E-2"/>
          <c:y val="4.87435183406952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9323216085878"/>
          <c:y val="0.23742414057998848"/>
          <c:w val="0.83758548347546524"/>
          <c:h val="0.58292490877664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rgbClr val="C8DEF6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3175">
                <a:solidFill>
                  <a:srgbClr val="C8DEF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C3-4AB6-8001-92D34EBE8A0E}"/>
              </c:ext>
            </c:extLst>
          </c:dPt>
          <c:cat>
            <c:strRef>
              <c:f>'2_2_3-G03'!$A$1:$A$6</c:f>
              <c:strCache>
                <c:ptCount val="6"/>
                <c:pt idx="0">
                  <c:v>Ísland</c:v>
                </c:pt>
                <c:pt idx="1">
                  <c:v>Svíþjóð</c:v>
                </c:pt>
                <c:pt idx="2">
                  <c:v>Finnland</c:v>
                </c:pt>
                <c:pt idx="3">
                  <c:v>ESB</c:v>
                </c:pt>
                <c:pt idx="4">
                  <c:v>Danmörk</c:v>
                </c:pt>
                <c:pt idx="5">
                  <c:v>Noregur</c:v>
                </c:pt>
              </c:strCache>
            </c:strRef>
          </c:cat>
          <c:val>
            <c:numRef>
              <c:f>'2_2_3-G03'!$B$1:$B$6</c:f>
              <c:numCache>
                <c:formatCode>0.0%</c:formatCode>
                <c:ptCount val="6"/>
                <c:pt idx="0">
                  <c:v>9.7598622257024648E-3</c:v>
                </c:pt>
                <c:pt idx="1">
                  <c:v>-2.6881052965241015E-2</c:v>
                </c:pt>
                <c:pt idx="2">
                  <c:v>-2.886625941822496E-2</c:v>
                </c:pt>
                <c:pt idx="3">
                  <c:v>-3.1405345489369907E-2</c:v>
                </c:pt>
                <c:pt idx="4">
                  <c:v>-3.1544046700029305E-2</c:v>
                </c:pt>
                <c:pt idx="5">
                  <c:v>-3.1544046700029305E-2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8-4BB9-A575-985110974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1440"/>
        <c:axId val="153102976"/>
      </c:bar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Hreinn þjóðhagslegur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sparnaður eykst með bættri afkomu</a:t>
            </a:r>
          </a:p>
          <a:p>
            <a:pPr algn="l">
              <a:defRPr/>
            </a:pPr>
            <a:r>
              <a:rPr lang="is-IS" sz="800" baseline="0"/>
              <a:t>Hreinn þjóðhagslegur sparnaður, % af VLF</a:t>
            </a:r>
            <a:endParaRPr lang="is-IS" sz="800"/>
          </a:p>
        </c:rich>
      </c:tx>
      <c:layout>
        <c:manualLayout>
          <c:xMode val="edge"/>
          <c:yMode val="edge"/>
          <c:x val="1.1329753799056643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6.5908408308044689E-2"/>
          <c:y val="0.16158644387838733"/>
          <c:w val="0.92540976520549534"/>
          <c:h val="0.5917698784970244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'2_2_3-G04'!$B$1</c:f>
              <c:strCache>
                <c:ptCount val="1"/>
                <c:pt idx="0">
                  <c:v>Framlag hins opinbera</c:v>
                </c:pt>
              </c:strCache>
            </c:strRef>
          </c:tx>
          <c:spPr>
            <a:solidFill>
              <a:srgbClr val="C75F93"/>
            </a:solidFill>
            <a:ln w="19050">
              <a:noFill/>
            </a:ln>
            <a:effectLst/>
          </c:spPr>
          <c:invertIfNegative val="0"/>
          <c:cat>
            <c:strRef>
              <c:f>'2_2_3-G04'!$A$2:$A$19</c:f>
              <c:strCach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strCache>
            </c:strRef>
          </c:cat>
          <c:val>
            <c:numRef>
              <c:f>'2_2_3-G04'!$B$2:$B$19</c:f>
              <c:numCache>
                <c:formatCode>0%</c:formatCode>
                <c:ptCount val="18"/>
                <c:pt idx="0">
                  <c:v>-3.2329445684927051E-2</c:v>
                </c:pt>
                <c:pt idx="1">
                  <c:v>-1.5611533358441456E-2</c:v>
                </c:pt>
                <c:pt idx="2">
                  <c:v>1.8385609386683027E-2</c:v>
                </c:pt>
                <c:pt idx="3">
                  <c:v>-6.6884537624283379E-3</c:v>
                </c:pt>
                <c:pt idx="4">
                  <c:v>2.7104104010461556E-2</c:v>
                </c:pt>
                <c:pt idx="5">
                  <c:v>2.8308160724674378E-2</c:v>
                </c:pt>
                <c:pt idx="6">
                  <c:v>2.3326553108150159E-2</c:v>
                </c:pt>
                <c:pt idx="7">
                  <c:v>-4.6670632166815372E-3</c:v>
                </c:pt>
                <c:pt idx="8">
                  <c:v>-6.2857162365383995E-2</c:v>
                </c:pt>
                <c:pt idx="9">
                  <c:v>-6.3388991960420527E-2</c:v>
                </c:pt>
                <c:pt idx="10">
                  <c:v>-2.1858559625175873E-2</c:v>
                </c:pt>
                <c:pt idx="11">
                  <c:v>-5.0324901057374454E-3</c:v>
                </c:pt>
                <c:pt idx="12">
                  <c:v>-9.7971365017842718E-3</c:v>
                </c:pt>
                <c:pt idx="13">
                  <c:v>1.5479814647216229E-3</c:v>
                </c:pt>
                <c:pt idx="14">
                  <c:v>4.3806738089730802E-3</c:v>
                </c:pt>
                <c:pt idx="15">
                  <c:v>8.814103263715449E-3</c:v>
                </c:pt>
                <c:pt idx="16">
                  <c:v>9.3752510133164792E-3</c:v>
                </c:pt>
                <c:pt idx="17">
                  <c:v>1.0999463959037342E-2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A-4D12-A88A-6BE2946A4B21}"/>
            </c:ext>
          </c:extLst>
        </c:ser>
        <c:ser>
          <c:idx val="0"/>
          <c:order val="1"/>
          <c:tx>
            <c:strRef>
              <c:f>'2_2_3-G04'!$C$1</c:f>
              <c:strCache>
                <c:ptCount val="1"/>
                <c:pt idx="0">
                  <c:v>Framlag einkageira</c:v>
                </c:pt>
              </c:strCache>
            </c:strRef>
          </c:tx>
          <c:spPr>
            <a:solidFill>
              <a:srgbClr val="C8DEF6"/>
            </a:solidFill>
            <a:ln w="19050">
              <a:noFill/>
            </a:ln>
            <a:effectLst/>
          </c:spPr>
          <c:invertIfNegative val="0"/>
          <c:cat>
            <c:strRef>
              <c:f>'2_2_3-G04'!$A$2:$A$19</c:f>
              <c:strCach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strCache>
            </c:strRef>
          </c:cat>
          <c:val>
            <c:numRef>
              <c:f>'2_2_3-G04'!$C$2:$C$19</c:f>
              <c:numCache>
                <c:formatCode>0%</c:formatCode>
                <c:ptCount val="18"/>
                <c:pt idx="0">
                  <c:v>-1.2958225844913185E-3</c:v>
                </c:pt>
                <c:pt idx="1">
                  <c:v>6.7585346466708565E-2</c:v>
                </c:pt>
                <c:pt idx="2">
                  <c:v>4.649676949328016E-2</c:v>
                </c:pt>
                <c:pt idx="3">
                  <c:v>0.10794868377322957</c:v>
                </c:pt>
                <c:pt idx="4">
                  <c:v>0.11628168969230372</c:v>
                </c:pt>
                <c:pt idx="5">
                  <c:v>8.3898728178597781E-2</c:v>
                </c:pt>
                <c:pt idx="6">
                  <c:v>9.2558688211022644E-2</c:v>
                </c:pt>
                <c:pt idx="7">
                  <c:v>0.12695747001090513</c:v>
                </c:pt>
                <c:pt idx="8">
                  <c:v>0.11781275551223643</c:v>
                </c:pt>
                <c:pt idx="9">
                  <c:v>0.10364488611562367</c:v>
                </c:pt>
                <c:pt idx="10">
                  <c:v>8.1718747464768163E-2</c:v>
                </c:pt>
                <c:pt idx="11">
                  <c:v>0.11042679715027404</c:v>
                </c:pt>
                <c:pt idx="12">
                  <c:v>0.10486886535646078</c:v>
                </c:pt>
                <c:pt idx="13">
                  <c:v>9.9496760664556441E-2</c:v>
                </c:pt>
                <c:pt idx="14">
                  <c:v>0.10190096684447658</c:v>
                </c:pt>
                <c:pt idx="15">
                  <c:v>9.972414172734842E-2</c:v>
                </c:pt>
                <c:pt idx="16">
                  <c:v>9.9940385394542988E-2</c:v>
                </c:pt>
                <c:pt idx="17">
                  <c:v>0.10097881525664992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A-4D12-A88A-6BE2946A4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88382592"/>
        <c:axId val="1588383576"/>
      </c:barChart>
      <c:lineChart>
        <c:grouping val="standard"/>
        <c:varyColors val="0"/>
        <c:ser>
          <c:idx val="2"/>
          <c:order val="2"/>
          <c:tx>
            <c:strRef>
              <c:f>'2_2_3-G04'!$D$1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3D85"/>
              </a:solidFill>
              <a:ln w="9525">
                <a:noFill/>
              </a:ln>
              <a:effectLst/>
            </c:spPr>
          </c:marker>
          <c:cat>
            <c:strRef>
              <c:f>'2_2_3-G04'!$A$2:$A$19</c:f>
              <c:strCach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strCache>
            </c:strRef>
          </c:cat>
          <c:val>
            <c:numRef>
              <c:f>'2_2_3-G04'!$D$2:$D$19</c:f>
              <c:numCache>
                <c:formatCode>0%</c:formatCode>
                <c:ptCount val="18"/>
                <c:pt idx="0">
                  <c:v>-3.3625268269418369E-2</c:v>
                </c:pt>
                <c:pt idx="1">
                  <c:v>5.1973813108267104E-2</c:v>
                </c:pt>
                <c:pt idx="2">
                  <c:v>6.488237887996319E-2</c:v>
                </c:pt>
                <c:pt idx="3">
                  <c:v>0.10126023001080123</c:v>
                </c:pt>
                <c:pt idx="4">
                  <c:v>0.14338579370276527</c:v>
                </c:pt>
                <c:pt idx="5">
                  <c:v>0.11220688890327216</c:v>
                </c:pt>
                <c:pt idx="6">
                  <c:v>0.1158852413191728</c:v>
                </c:pt>
                <c:pt idx="7">
                  <c:v>0.12229040679422359</c:v>
                </c:pt>
                <c:pt idx="8">
                  <c:v>5.495559314685243E-2</c:v>
                </c:pt>
                <c:pt idx="9">
                  <c:v>4.0255894155203135E-2</c:v>
                </c:pt>
                <c:pt idx="10">
                  <c:v>5.9860187839592294E-2</c:v>
                </c:pt>
                <c:pt idx="11">
                  <c:v>0.10539430704453659</c:v>
                </c:pt>
                <c:pt idx="12">
                  <c:v>9.5071728854676518E-2</c:v>
                </c:pt>
                <c:pt idx="13">
                  <c:v>0.10104474212927807</c:v>
                </c:pt>
                <c:pt idx="14">
                  <c:v>0.10628164065344967</c:v>
                </c:pt>
                <c:pt idx="15">
                  <c:v>0.10853824499106388</c:v>
                </c:pt>
                <c:pt idx="16">
                  <c:v>0.10931563640785946</c:v>
                </c:pt>
                <c:pt idx="17">
                  <c:v>0.11197827921568726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9A-4D12-A88A-6BE2946A4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10591375568717"/>
          <c:y val="0.85142738196704471"/>
          <c:w val="0.73979031414491836"/>
          <c:h val="6.0891805222514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Talsvert aðhald er í rekstri ríkissjóðs 2024 og 2025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is-IS" sz="800" b="0" i="0" baseline="0">
                <a:effectLst/>
                <a:latin typeface="FiraGO Light" panose="020B0403050000020004" pitchFamily="34" charset="0"/>
                <a:cs typeface="FiraGO Light" panose="020B0403050000020004" pitchFamily="34" charset="0"/>
              </a:rPr>
              <a:t>Áhrif útgjalda og skattkerfisbreytinga á aðhald í rekstri A1-hluta ríkissjóðs, % af VLF</a:t>
            </a:r>
          </a:p>
        </c:rich>
      </c:tx>
      <c:layout>
        <c:manualLayout>
          <c:xMode val="edge"/>
          <c:yMode val="edge"/>
          <c:x val="1.9379844961240375E-3"/>
          <c:y val="3.2127816845268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8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8604025830834811"/>
          <c:y val="0.15929364138270058"/>
          <c:w val="0.81395974169165186"/>
          <c:h val="0.3724751583307154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'2_2_4-G01'!$A$2</c:f>
              <c:strCache>
                <c:ptCount val="1"/>
                <c:pt idx="0">
                  <c:v>Aðkoma ríkissjóðs að gerð kjarasamninga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'2_2_4-G01'!$B$1:$F$1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'2_2_4-G01'!$B$2:$F$2</c:f>
              <c:numCache>
                <c:formatCode>0.0%</c:formatCode>
                <c:ptCount val="5"/>
                <c:pt idx="0">
                  <c:v>-2.7448243777622706E-3</c:v>
                </c:pt>
                <c:pt idx="1">
                  <c:v>-6.7555582278715969E-4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E-4A81-AFCB-64EC67D93DC6}"/>
            </c:ext>
          </c:extLst>
        </c:ser>
        <c:ser>
          <c:idx val="0"/>
          <c:order val="1"/>
          <c:tx>
            <c:strRef>
              <c:f>'2_2_4-G01'!$A$3</c:f>
              <c:strCache>
                <c:ptCount val="1"/>
                <c:pt idx="0">
                  <c:v>Útgjöld v. Grindavíkur**</c:v>
                </c:pt>
              </c:strCache>
            </c:strRef>
          </c:tx>
          <c:spPr>
            <a:solidFill>
              <a:srgbClr val="3EB9DF"/>
            </a:solidFill>
            <a:ln w="19050">
              <a:noFill/>
            </a:ln>
            <a:effectLst/>
          </c:spPr>
          <c:invertIfNegative val="0"/>
          <c:cat>
            <c:numRef>
              <c:f>'2_2_4-G01'!$B$1:$F$1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'2_2_4-G01'!$B$3:$F$3</c:f>
              <c:numCache>
                <c:formatCode>0.0%</c:formatCode>
                <c:ptCount val="5"/>
                <c:pt idx="0">
                  <c:v>-2.2710009712387652E-3</c:v>
                </c:pt>
                <c:pt idx="1">
                  <c:v>3.7316416877766915E-3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E-4A81-AFCB-64EC67D93DC6}"/>
            </c:ext>
          </c:extLst>
        </c:ser>
        <c:ser>
          <c:idx val="2"/>
          <c:order val="2"/>
          <c:tx>
            <c:strRef>
              <c:f>'2_2_4-G01'!$A$4</c:f>
              <c:strCache>
                <c:ptCount val="1"/>
                <c:pt idx="0">
                  <c:v>Önnur ný og aukin útgjöld</c:v>
                </c:pt>
              </c:strCache>
            </c:strRef>
          </c:tx>
          <c:spPr>
            <a:solidFill>
              <a:srgbClr val="FDC41B"/>
            </a:solidFill>
            <a:ln w="19050">
              <a:noFill/>
            </a:ln>
            <a:effectLst/>
          </c:spPr>
          <c:invertIfNegative val="0"/>
          <c:cat>
            <c:numRef>
              <c:f>'2_2_4-G01'!$B$1:$F$1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'2_2_4-G01'!$B$4:$F$4</c:f>
              <c:numCache>
                <c:formatCode>0.0%</c:formatCode>
                <c:ptCount val="5"/>
                <c:pt idx="0">
                  <c:v>0</c:v>
                </c:pt>
                <c:pt idx="1">
                  <c:v>-4.5175382949524208E-3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E-4A81-AFCB-64EC67D93DC6}"/>
            </c:ext>
          </c:extLst>
        </c:ser>
        <c:ser>
          <c:idx val="3"/>
          <c:order val="3"/>
          <c:tx>
            <c:strRef>
              <c:f>'2_2_4-G01'!$A$5</c:f>
              <c:strCache>
                <c:ptCount val="1"/>
                <c:pt idx="0">
                  <c:v>Nýjar sértækar aðhaldsaðgerðir</c:v>
                </c:pt>
              </c:strCache>
            </c:strRef>
          </c:tx>
          <c:spPr>
            <a:solidFill>
              <a:srgbClr val="C75F93"/>
            </a:solidFill>
            <a:ln>
              <a:noFill/>
            </a:ln>
            <a:effectLst/>
          </c:spPr>
          <c:invertIfNegative val="0"/>
          <c:cat>
            <c:numRef>
              <c:f>'2_2_4-G01'!$B$1:$F$1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'2_2_4-G01'!$B$5:$F$5</c:f>
              <c:numCache>
                <c:formatCode>0.0%</c:formatCode>
                <c:ptCount val="5"/>
                <c:pt idx="0">
                  <c:v>0</c:v>
                </c:pt>
                <c:pt idx="1">
                  <c:v>3.6370638725864895E-3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E-4A81-AFCB-64EC67D93DC6}"/>
            </c:ext>
          </c:extLst>
        </c:ser>
        <c:ser>
          <c:idx val="4"/>
          <c:order val="4"/>
          <c:tx>
            <c:strRef>
              <c:f>'2_2_4-G01'!$A$6</c:f>
              <c:strCache>
                <c:ptCount val="1"/>
                <c:pt idx="0">
                  <c:v>Aðhald í öðrum útgjöldum*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'2_2_4-G01'!$B$1:$F$1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'2_2_4-G01'!$B$6:$F$6</c:f>
              <c:numCache>
                <c:formatCode>0.0%</c:formatCode>
                <c:ptCount val="5"/>
                <c:pt idx="0">
                  <c:v>1.0687366152536976E-2</c:v>
                </c:pt>
                <c:pt idx="1">
                  <c:v>2.1744659143538006E-3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E-4A81-AFCB-64EC67D93DC6}"/>
            </c:ext>
          </c:extLst>
        </c:ser>
        <c:ser>
          <c:idx val="5"/>
          <c:order val="5"/>
          <c:tx>
            <c:strRef>
              <c:f>'2_2_4-G01'!$A$7</c:f>
              <c:strCache>
                <c:ptCount val="1"/>
                <c:pt idx="0">
                  <c:v>VSK-ívilnanir vegna ökutækja falla úr gildi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f>'2_2_4-G01'!$B$1:$F$1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'2_2_4-G01'!$B$7:$F$7</c:f>
              <c:numCache>
                <c:formatCode>General</c:formatCode>
                <c:ptCount val="5"/>
                <c:pt idx="3" formatCode="0.0%">
                  <c:v>2.8420584970162799E-3</c:v>
                </c:pt>
                <c:pt idx="4" formatCode="0.0%">
                  <c:v>8.2834154012714217E-5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E-4A81-AFCB-64EC67D93DC6}"/>
            </c:ext>
          </c:extLst>
        </c:ser>
        <c:ser>
          <c:idx val="6"/>
          <c:order val="6"/>
          <c:tx>
            <c:strRef>
              <c:f>'2_2_4-G01'!$A$8</c:f>
              <c:strCache>
                <c:ptCount val="1"/>
                <c:pt idx="0">
                  <c:v>VSK-endurgreiðslur v. íbúðarhúsnæðis minnka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cat>
            <c:numRef>
              <c:f>'2_2_4-G01'!$B$1:$F$1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'2_2_4-G01'!$B$8:$F$8</c:f>
              <c:numCache>
                <c:formatCode>General</c:formatCode>
                <c:ptCount val="5"/>
                <c:pt idx="3" formatCode="0.0%">
                  <c:v>7.2760225292115769E-4</c:v>
                </c:pt>
                <c:pt idx="4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8E-4A81-AFCB-64EC67D93DC6}"/>
            </c:ext>
          </c:extLst>
        </c:ser>
        <c:ser>
          <c:idx val="7"/>
          <c:order val="7"/>
          <c:tx>
            <c:strRef>
              <c:f>'2_2_4-G01'!$A$9</c:f>
              <c:strCache>
                <c:ptCount val="1"/>
                <c:pt idx="0">
                  <c:v>Aðrar skattkerfisbreytingar</c:v>
                </c:pt>
              </c:strCache>
            </c:strRef>
          </c:tx>
          <c:spPr>
            <a:solidFill>
              <a:srgbClr val="8E7269"/>
            </a:solidFill>
            <a:ln>
              <a:noFill/>
            </a:ln>
            <a:effectLst/>
          </c:spPr>
          <c:invertIfNegative val="0"/>
          <c:cat>
            <c:numRef>
              <c:f>'2_2_4-G01'!$B$1:$F$1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'2_2_4-G01'!$B$9:$F$9</c:f>
              <c:numCache>
                <c:formatCode>General</c:formatCode>
                <c:ptCount val="5"/>
                <c:pt idx="3" formatCode="0.0%">
                  <c:v>1.266865976070414E-3</c:v>
                </c:pt>
                <c:pt idx="4" formatCode="0.0%">
                  <c:v>4.4818321371216333E-3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8E-4A81-AFCB-64EC67D93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8"/>
          <c:order val="8"/>
          <c:tx>
            <c:strRef>
              <c:f>'2_2_4-G01'!$A$10</c:f>
              <c:strCache>
                <c:ptCount val="1"/>
                <c:pt idx="0">
                  <c:v>Alls á hvorri hlið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'2_2_4-G01'!$B$1:$F$1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'2_2_4-G01'!$B$10:$F$10</c:f>
              <c:numCache>
                <c:formatCode>0.0%</c:formatCode>
                <c:ptCount val="5"/>
                <c:pt idx="0">
                  <c:v>5.6715408035359401E-3</c:v>
                </c:pt>
                <c:pt idx="1">
                  <c:v>4.3500773569774016E-3</c:v>
                </c:pt>
                <c:pt idx="3">
                  <c:v>4.8365267260078518E-3</c:v>
                </c:pt>
                <c:pt idx="4">
                  <c:v>4.5646662911343477E-3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D8E-4A81-AFCB-64EC67D93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66590088338678299"/>
          <c:w val="1"/>
          <c:h val="0.196209777544304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Breyting</a:t>
            </a:r>
            <a:r>
              <a:rPr lang="is-IS" baseline="0"/>
              <a:t> á hagsveifluleiðréttum frumjöfnuði A1-hluta hins opinbera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1.3124840081685071E-2"/>
          <c:y val="4.47854169920708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3309432887412678"/>
          <c:y val="0.25390474001148111"/>
          <c:w val="0.83634985540970463"/>
          <c:h val="0.5262126783010495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'2_2_4-G02'!$C$1</c:f>
              <c:strCache>
                <c:ptCount val="1"/>
                <c:pt idx="0">
                  <c:v>Án Þórkötlu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'2_2_4-G02'!$A$2:$A$11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'2_2_4-G02'!$C$2:$C$11</c:f>
              <c:numCache>
                <c:formatCode>0%</c:formatCode>
                <c:ptCount val="10"/>
                <c:pt idx="0">
                  <c:v>-1.0946246120946313E-2</c:v>
                </c:pt>
                <c:pt idx="1">
                  <c:v>-1.9315110291012617E-2</c:v>
                </c:pt>
                <c:pt idx="2">
                  <c:v>3.1914684417390371E-3</c:v>
                </c:pt>
                <c:pt idx="3">
                  <c:v>8.8068757201812953E-3</c:v>
                </c:pt>
                <c:pt idx="4">
                  <c:v>1.7254065576023471E-2</c:v>
                </c:pt>
                <c:pt idx="5">
                  <c:v>7.7250064594016491E-3</c:v>
                </c:pt>
                <c:pt idx="6">
                  <c:v>4.5662294311072998E-3</c:v>
                </c:pt>
                <c:pt idx="7">
                  <c:v>3.8155021465651404E-3</c:v>
                </c:pt>
                <c:pt idx="8">
                  <c:v>1.7932075356139748E-3</c:v>
                </c:pt>
                <c:pt idx="9">
                  <c:v>2.3778420948660402E-3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D-45C5-8163-EC7E19F18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88382592"/>
        <c:axId val="1588383576"/>
      </c:barChart>
      <c:lineChart>
        <c:grouping val="standard"/>
        <c:varyColors val="0"/>
        <c:ser>
          <c:idx val="1"/>
          <c:order val="0"/>
          <c:tx>
            <c:strRef>
              <c:f>'2_2_4-G02'!$B$1</c:f>
              <c:strCache>
                <c:ptCount val="1"/>
                <c:pt idx="0">
                  <c:v>Með Þórkötlu*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ysClr val="window" lastClr="FFFFFF"/>
              </a:solidFill>
              <a:ln w="12700">
                <a:solidFill>
                  <a:srgbClr val="CA003B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3.9239730226854778E-2"/>
                  <c:y val="-4.892964789917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AD-45C5-8163-EC7E19F18B07}"/>
                </c:ext>
              </c:extLst>
            </c:dLbl>
            <c:dLbl>
              <c:idx val="5"/>
              <c:layout>
                <c:manualLayout>
                  <c:x val="-4.1692213366033105E-2"/>
                  <c:y val="-5.708458921570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AD-45C5-8163-EC7E19F18B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'2_2_4-G02'!$A$2:$A$11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'2_2_4-G02'!$B$2:$B$11</c:f>
              <c:numCache>
                <c:formatCode>0%</c:formatCode>
                <c:ptCount val="10"/>
                <c:pt idx="4">
                  <c:v>7.3322166725531407E-3</c:v>
                </c:pt>
                <c:pt idx="5">
                  <c:v>1.7043848785831997E-2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AD-45C5-8163-EC7E19F18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805422970130545E-4"/>
          <c:y val="0.12381416237194495"/>
          <c:w val="0.36372410530228788"/>
          <c:h val="6.8061011803474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/>
              <a:t>Verg landsframleiðsla er 5,7% hærri árið</a:t>
            </a:r>
            <a:r>
              <a:rPr lang="is-IS" sz="1000" baseline="0"/>
              <a:t> 2029 í bjartsýnni en svartsýnni spá</a:t>
            </a:r>
            <a:endParaRPr lang="is-IS" sz="1000"/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VLF að raunvirði (vísitala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2023 = 100)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1.3733408892740601E-2"/>
          <c:y val="1.94621405829615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5.1412558345089718E-2"/>
          <c:y val="0.17171296296296296"/>
          <c:w val="0.9180318013088411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'2_3-G01'!$A$2</c:f>
              <c:strCache>
                <c:ptCount val="1"/>
                <c:pt idx="0">
                  <c:v>Bjartsýn spá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7"/>
              <c:spPr>
                <a:solidFill>
                  <a:srgbClr val="ED7D3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FFB5-45F2-8B5B-BC35BA1AA582}"/>
              </c:ext>
            </c:extLst>
          </c:dPt>
          <c:dPt>
            <c:idx val="2"/>
            <c:marker>
              <c:symbol val="circle"/>
              <c:size val="7"/>
              <c:spPr>
                <a:solidFill>
                  <a:srgbClr val="ED7D3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FB5-45F2-8B5B-BC35BA1AA582}"/>
              </c:ext>
            </c:extLst>
          </c:dPt>
          <c:dPt>
            <c:idx val="3"/>
            <c:marker>
              <c:symbol val="circle"/>
              <c:size val="7"/>
              <c:spPr>
                <a:solidFill>
                  <a:srgbClr val="ED7D3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FFB5-45F2-8B5B-BC35BA1AA582}"/>
              </c:ext>
            </c:extLst>
          </c:dPt>
          <c:dPt>
            <c:idx val="4"/>
            <c:marker>
              <c:symbol val="circle"/>
              <c:size val="7"/>
              <c:spPr>
                <a:solidFill>
                  <a:srgbClr val="ED7D3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FFB5-45F2-8B5B-BC35BA1AA582}"/>
              </c:ext>
            </c:extLst>
          </c:dPt>
          <c:dPt>
            <c:idx val="5"/>
            <c:marker>
              <c:symbol val="circle"/>
              <c:size val="7"/>
              <c:spPr>
                <a:solidFill>
                  <a:srgbClr val="ED7D3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FFB5-45F2-8B5B-BC35BA1AA582}"/>
              </c:ext>
            </c:extLst>
          </c:dPt>
          <c:dPt>
            <c:idx val="6"/>
            <c:marker>
              <c:symbol val="circle"/>
              <c:size val="7"/>
              <c:spPr>
                <a:solidFill>
                  <a:srgbClr val="ED7D3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FB5-45F2-8B5B-BC35BA1AA582}"/>
              </c:ext>
            </c:extLst>
          </c:dPt>
          <c:cat>
            <c:numRef>
              <c:f>'2_3-G01'!$B$1:$H$1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'2_3-G01'!$B$2:$H$2</c:f>
              <c:numCache>
                <c:formatCode>0</c:formatCode>
                <c:ptCount val="7"/>
                <c:pt idx="0" formatCode="General">
                  <c:v>100</c:v>
                </c:pt>
                <c:pt idx="1">
                  <c:v>103.4</c:v>
                </c:pt>
                <c:pt idx="2">
                  <c:v>108.2598</c:v>
                </c:pt>
                <c:pt idx="3">
                  <c:v>110.8580352</c:v>
                </c:pt>
                <c:pt idx="4">
                  <c:v>113.18605393919999</c:v>
                </c:pt>
                <c:pt idx="5">
                  <c:v>115.56296107192318</c:v>
                </c:pt>
                <c:pt idx="6">
                  <c:v>117.98978325443356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5-45F2-8B5B-BC35BA1AA582}"/>
            </c:ext>
          </c:extLst>
        </c:ser>
        <c:ser>
          <c:idx val="0"/>
          <c:order val="1"/>
          <c:tx>
            <c:strRef>
              <c:f>'2_3-G01'!$A$3</c:f>
              <c:strCache>
                <c:ptCount val="1"/>
                <c:pt idx="0">
                  <c:v>Grunnspá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3D85"/>
              </a:solidFill>
              <a:ln w="9525">
                <a:noFill/>
              </a:ln>
              <a:effectLst/>
            </c:spPr>
          </c:marker>
          <c:cat>
            <c:numRef>
              <c:f>'2_3-G01'!$B$1:$H$1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'2_3-G01'!$B$3:$H$3</c:f>
              <c:numCache>
                <c:formatCode>0</c:formatCode>
                <c:ptCount val="7"/>
                <c:pt idx="0" formatCode="General">
                  <c:v>100</c:v>
                </c:pt>
                <c:pt idx="1">
                  <c:v>101.49999999999999</c:v>
                </c:pt>
                <c:pt idx="2">
                  <c:v>104.54499999999999</c:v>
                </c:pt>
                <c:pt idx="3">
                  <c:v>107.36771499999998</c:v>
                </c:pt>
                <c:pt idx="4">
                  <c:v>109.94454015999997</c:v>
                </c:pt>
                <c:pt idx="5">
                  <c:v>112.47326458367996</c:v>
                </c:pt>
                <c:pt idx="6">
                  <c:v>115.06014966910459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B5-45F2-8B5B-BC35BA1AA582}"/>
            </c:ext>
          </c:extLst>
        </c:ser>
        <c:ser>
          <c:idx val="3"/>
          <c:order val="2"/>
          <c:tx>
            <c:strRef>
              <c:f>'2_3-G01'!$A$4</c:f>
              <c:strCache>
                <c:ptCount val="1"/>
                <c:pt idx="0">
                  <c:v>Svartsýn spá</c:v>
                </c:pt>
              </c:strCache>
            </c:strRef>
          </c:tx>
          <c:spPr>
            <a:ln w="28575" cap="rnd">
              <a:solidFill>
                <a:srgbClr val="C8DEF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numRef>
              <c:f>'2_3-G01'!$B$1:$H$1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'2_3-G01'!$B$4:$H$4</c:f>
              <c:numCache>
                <c:formatCode>0</c:formatCode>
                <c:ptCount val="7"/>
                <c:pt idx="0" formatCode="General">
                  <c:v>100</c:v>
                </c:pt>
                <c:pt idx="1">
                  <c:v>100.1</c:v>
                </c:pt>
                <c:pt idx="2">
                  <c:v>102.10199999999999</c:v>
                </c:pt>
                <c:pt idx="3">
                  <c:v>104.34824399999999</c:v>
                </c:pt>
                <c:pt idx="4">
                  <c:v>106.64390536799999</c:v>
                </c:pt>
                <c:pt idx="5">
                  <c:v>109.09671519146399</c:v>
                </c:pt>
                <c:pt idx="6">
                  <c:v>111.60593964086765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B5-45F2-8B5B-BC35BA1AA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91737354695"/>
          <c:y val="0.88057229387884595"/>
          <c:w val="0.65305764983181891"/>
          <c:h val="5.8014182533896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400"/>
              <a:t>Áfram</a:t>
            </a:r>
            <a:r>
              <a:rPr lang="is-IS" sz="1400" baseline="0"/>
              <a:t> þarf að styrkja fjárhagsstöðu hins opinbera</a:t>
            </a:r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1000" baseline="0">
                <a:latin typeface="FiraGO Light" panose="020B0403050000020004" pitchFamily="34" charset="0"/>
                <a:cs typeface="FiraGO Light" panose="020B0403050000020004" pitchFamily="34" charset="0"/>
              </a:rPr>
              <a:t>Hagsveifluleiðréttur frumjöfnuður frá aldamótum, % af VLF</a:t>
            </a:r>
            <a:endParaRPr lang="is-IS" sz="10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1.9364585224406105E-2"/>
          <c:y val="1.8852653083313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6.8300446123090441E-2"/>
          <c:y val="0.20607733311686557"/>
          <c:w val="0.89887035145218275"/>
          <c:h val="0.66720918905755333"/>
        </c:manualLayout>
      </c:layout>
      <c:lineChart>
        <c:grouping val="standard"/>
        <c:varyColors val="0"/>
        <c:ser>
          <c:idx val="1"/>
          <c:order val="0"/>
          <c:tx>
            <c:strRef>
              <c:f>'3_1_G01'!$B$1</c:f>
              <c:strCache>
                <c:ptCount val="1"/>
                <c:pt idx="0">
                  <c:v>Hagsveifluleiðréttur frumjöfnuður frá aldamótum, % af VLF</c:v>
                </c:pt>
              </c:strCache>
            </c:strRef>
          </c:tx>
          <c:spPr>
            <a:ln w="28575" cap="rnd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A6A6A6"/>
              </a:solidFill>
              <a:ln w="9525">
                <a:noFill/>
              </a:ln>
              <a:effectLst/>
            </c:spPr>
          </c:marker>
          <c:dPt>
            <c:idx val="26"/>
            <c:marker>
              <c:symbol val="circle"/>
              <c:size val="7"/>
              <c:spPr>
                <a:solidFill>
                  <a:srgbClr val="44546A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E-4FFD-A140-7CBD909373FF}"/>
              </c:ext>
            </c:extLst>
          </c:dPt>
          <c:dPt>
            <c:idx val="27"/>
            <c:marker>
              <c:symbol val="circle"/>
              <c:size val="7"/>
              <c:spPr>
                <a:solidFill>
                  <a:srgbClr val="70AD47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0AD47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E-4FFD-A140-7CBD909373FF}"/>
              </c:ext>
            </c:extLst>
          </c:dPt>
          <c:dPt>
            <c:idx val="28"/>
            <c:marker>
              <c:symbol val="circle"/>
              <c:size val="7"/>
              <c:spPr>
                <a:solidFill>
                  <a:srgbClr val="70AD47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0AD47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E-4FFD-A140-7CBD909373FF}"/>
              </c:ext>
            </c:extLst>
          </c:dPt>
          <c:dPt>
            <c:idx val="29"/>
            <c:marker>
              <c:symbol val="circle"/>
              <c:size val="7"/>
              <c:spPr>
                <a:solidFill>
                  <a:srgbClr val="70AD47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0AD47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E-4FFD-A140-7CBD909373FF}"/>
              </c:ext>
            </c:extLst>
          </c:dPt>
          <c:dPt>
            <c:idx val="30"/>
            <c:marker>
              <c:symbol val="circle"/>
              <c:size val="7"/>
              <c:spPr>
                <a:solidFill>
                  <a:srgbClr val="70AD47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0AD47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E-4FFD-A140-7CBD909373FF}"/>
              </c:ext>
            </c:extLst>
          </c:dPt>
          <c:dPt>
            <c:idx val="31"/>
            <c:marker>
              <c:symbol val="circle"/>
              <c:size val="7"/>
              <c:spPr>
                <a:solidFill>
                  <a:srgbClr val="70AD47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rgbClr val="70AD47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E-4FFD-A140-7CBD909373FF}"/>
              </c:ext>
            </c:extLst>
          </c:dPt>
          <c:cat>
            <c:numRef>
              <c:f>'3_1_G01'!$A$2:$A$33</c:f>
              <c:numCache>
                <c:formatCode>General</c:formatCode>
                <c:ptCount val="3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</c:numCache>
            </c:numRef>
          </c:cat>
          <c:val>
            <c:numRef>
              <c:f>'3_1_G01'!$B$2:$B$33</c:f>
              <c:numCache>
                <c:formatCode>0.0%</c:formatCode>
                <c:ptCount val="32"/>
                <c:pt idx="0">
                  <c:v>1.9286247064481638E-2</c:v>
                </c:pt>
                <c:pt idx="1">
                  <c:v>3.4311086639824226E-2</c:v>
                </c:pt>
                <c:pt idx="2">
                  <c:v>3.5469739540441317E-2</c:v>
                </c:pt>
                <c:pt idx="3">
                  <c:v>1.7035290391663242E-2</c:v>
                </c:pt>
                <c:pt idx="4">
                  <c:v>1.3478784770493578E-2</c:v>
                </c:pt>
                <c:pt idx="5">
                  <c:v>2.048579939270273E-2</c:v>
                </c:pt>
                <c:pt idx="6">
                  <c:v>2.0326291762599962E-2</c:v>
                </c:pt>
                <c:pt idx="7">
                  <c:v>4.1362817656851181E-2</c:v>
                </c:pt>
                <c:pt idx="8">
                  <c:v>2.614951491531935E-2</c:v>
                </c:pt>
                <c:pt idx="9">
                  <c:v>3.4068739568011617E-3</c:v>
                </c:pt>
                <c:pt idx="10">
                  <c:v>-4.3165802201190824E-2</c:v>
                </c:pt>
                <c:pt idx="11">
                  <c:v>-4.2744126510664518E-2</c:v>
                </c:pt>
                <c:pt idx="12">
                  <c:v>2.9186041817041994E-3</c:v>
                </c:pt>
                <c:pt idx="13">
                  <c:v>1.5703950652651132E-2</c:v>
                </c:pt>
                <c:pt idx="14">
                  <c:v>2.4280986624662493E-2</c:v>
                </c:pt>
                <c:pt idx="15">
                  <c:v>2.6415898980731687E-2</c:v>
                </c:pt>
                <c:pt idx="16">
                  <c:v>2.8708466663999812E-2</c:v>
                </c:pt>
                <c:pt idx="17">
                  <c:v>2.3951029791405589E-2</c:v>
                </c:pt>
                <c:pt idx="18">
                  <c:v>3.5850145899864176E-2</c:v>
                </c:pt>
                <c:pt idx="19">
                  <c:v>1.7385436496836017E-2</c:v>
                </c:pt>
                <c:pt idx="20">
                  <c:v>1.7515960439624143E-2</c:v>
                </c:pt>
                <c:pt idx="21">
                  <c:v>-1.2270396123985603E-3</c:v>
                </c:pt>
                <c:pt idx="22">
                  <c:v>-1.2173285733344873E-2</c:v>
                </c:pt>
                <c:pt idx="23">
                  <c:v>-3.148839602435749E-2</c:v>
                </c:pt>
                <c:pt idx="24">
                  <c:v>-2.8296927582618453E-2</c:v>
                </c:pt>
                <c:pt idx="25">
                  <c:v>-1.9490051862437158E-2</c:v>
                </c:pt>
                <c:pt idx="26">
                  <c:v>-2.2359862864136867E-3</c:v>
                </c:pt>
                <c:pt idx="27">
                  <c:v>5.4890201729879623E-3</c:v>
                </c:pt>
                <c:pt idx="28">
                  <c:v>1.0055249604095262E-2</c:v>
                </c:pt>
                <c:pt idx="29">
                  <c:v>1.3870751750660403E-2</c:v>
                </c:pt>
                <c:pt idx="30">
                  <c:v>1.5663959286274377E-2</c:v>
                </c:pt>
                <c:pt idx="31">
                  <c:v>1.8041801381140418E-2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09E-4FFD-A140-7CBD9093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>
                <a:latin typeface="FiraGO SemiBold" panose="020B0603050000020004" pitchFamily="34" charset="0"/>
                <a:cs typeface="FiraGO SemiBold" panose="020B0603050000020004" pitchFamily="34" charset="0"/>
              </a:rPr>
              <a:t>Einstætt foreldri í eigin húsnæði með 5 og 10 ára börn</a:t>
            </a:r>
          </a:p>
          <a:p>
            <a:pPr algn="l">
              <a:defRPr/>
            </a:pPr>
            <a:r>
              <a:rPr lang="is-IS">
                <a:latin typeface="FiraGO Light" panose="020B0403050000020004" pitchFamily="34" charset="0"/>
                <a:cs typeface="FiraGO Light" panose="020B0403050000020004" pitchFamily="34" charset="0"/>
              </a:rPr>
              <a:t>Fjárhæðir</a:t>
            </a:r>
            <a:r>
              <a:rPr lang="is-IS" baseline="0">
                <a:latin typeface="FiraGO Light" panose="020B0403050000020004" pitchFamily="34" charset="0"/>
                <a:cs typeface="FiraGO Light" panose="020B0403050000020004" pitchFamily="34" charset="0"/>
              </a:rPr>
              <a:t> bóta á</a:t>
            </a:r>
            <a:r>
              <a:rPr lang="is-IS">
                <a:latin typeface="FiraGO Light" panose="020B0403050000020004" pitchFamily="34" charset="0"/>
                <a:cs typeface="FiraGO Light" panose="020B0403050000020004" pitchFamily="34" charset="0"/>
              </a:rPr>
              <a:t> ársgrundvelli</a:t>
            </a:r>
          </a:p>
        </c:rich>
      </c:tx>
      <c:layout>
        <c:manualLayout>
          <c:xMode val="edge"/>
          <c:yMode val="edge"/>
          <c:x val="2.1472104122577905E-2"/>
          <c:y val="2.3148375984251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6213681578357245"/>
          <c:y val="0.17171296296296296"/>
          <c:w val="0.807235336179431"/>
          <c:h val="0.5315934629265092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[1]Blað1!$C$12</c:f>
              <c:strCache>
                <c:ptCount val="1"/>
                <c:pt idx="0">
                  <c:v>Sértækar vaxtabætur 2024</c:v>
                </c:pt>
              </c:strCache>
            </c:strRef>
          </c:tx>
          <c:spPr>
            <a:solidFill>
              <a:srgbClr val="0070C0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'1-G01'!$D$10:$E$11</c:f>
              <c:multiLvlStrCache>
                <c:ptCount val="2"/>
                <c:lvl>
                  <c:pt idx="0">
                    <c:v>450 þús</c:v>
                  </c:pt>
                  <c:pt idx="1">
                    <c:v>700 þús</c:v>
                  </c:pt>
                </c:lvl>
                <c:lvl>
                  <c:pt idx="0">
                    <c:v>15 m.kr.</c:v>
                  </c:pt>
                  <c:pt idx="1">
                    <c:v>40 m.kr.</c:v>
                  </c:pt>
                </c:lvl>
              </c:multiLvlStrCache>
            </c:multiLvlStrRef>
          </c:cat>
          <c:val>
            <c:numRef>
              <c:f>[1]Blað1!$D$12:$E$12</c:f>
              <c:numCache>
                <c:formatCode>General</c:formatCode>
                <c:ptCount val="2"/>
                <c:pt idx="0">
                  <c:v>200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5-494A-B3C8-D29FA29F6B3C}"/>
            </c:ext>
          </c:extLst>
        </c:ser>
        <c:ser>
          <c:idx val="0"/>
          <c:order val="1"/>
          <c:tx>
            <c:strRef>
              <c:f>[1]Blað1!$C$13</c:f>
              <c:strCache>
                <c:ptCount val="1"/>
                <c:pt idx="0">
                  <c:v>Viðbótar barnabætur 2024</c:v>
                </c:pt>
              </c:strCache>
            </c:strRef>
          </c:tx>
          <c:spPr>
            <a:solidFill>
              <a:srgbClr val="C00000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'1-G01'!$D$10:$E$11</c:f>
              <c:multiLvlStrCache>
                <c:ptCount val="2"/>
                <c:lvl>
                  <c:pt idx="0">
                    <c:v>450 þús</c:v>
                  </c:pt>
                  <c:pt idx="1">
                    <c:v>700 þús</c:v>
                  </c:pt>
                </c:lvl>
                <c:lvl>
                  <c:pt idx="0">
                    <c:v>15 m.kr.</c:v>
                  </c:pt>
                  <c:pt idx="1">
                    <c:v>40 m.kr.</c:v>
                  </c:pt>
                </c:lvl>
              </c:multiLvlStrCache>
            </c:multiLvlStrRef>
          </c:cat>
          <c:val>
            <c:numRef>
              <c:f>[1]Blað1!$D$13:$E$13</c:f>
              <c:numCache>
                <c:formatCode>General</c:formatCode>
                <c:ptCount val="2"/>
                <c:pt idx="0">
                  <c:v>109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5-494A-B3C8-D29FA29F6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2"/>
          <c:order val="2"/>
          <c:tx>
            <c:strRef>
              <c:f>[1]Blað1!$C$14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187516814635459E-2"/>
                  <c:y val="-2.604166666666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5-494A-B3C8-D29FA29F6B3C}"/>
                </c:ext>
              </c:extLst>
            </c:dLbl>
            <c:dLbl>
              <c:idx val="1"/>
              <c:layout>
                <c:manualLayout>
                  <c:x val="-5.9187516814635556E-2"/>
                  <c:y val="-2.6041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5-494A-B3C8-D29FA29F6B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[1]Blað1!$D$14:$E$14</c:f>
              <c:numCache>
                <c:formatCode>General</c:formatCode>
                <c:ptCount val="2"/>
                <c:pt idx="0">
                  <c:v>309</c:v>
                </c:pt>
                <c:pt idx="1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B5-494A-B3C8-D29FA29F6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5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596186069961593"/>
          <c:y val="0.86868096566054243"/>
          <c:w val="0.73965377178470648"/>
          <c:h val="7.2447779965004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Afkoma hins opinbera batnar og heildarjöfnuður nær jafnvægi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Afkoma hins opinbera, % af VLF</a:t>
            </a:r>
          </a:p>
        </c:rich>
      </c:tx>
      <c:layout>
        <c:manualLayout>
          <c:xMode val="edge"/>
          <c:yMode val="edge"/>
          <c:x val="0.10724354957360434"/>
          <c:y val="1.8225945842135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2745485215745E-2"/>
          <c:y val="0.24328142670391059"/>
          <c:w val="0.86633415968634986"/>
          <c:h val="0.596452803683165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'3_1_G02'!$B$1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chemeClr val="accent1"/>
            </a:solidFill>
            <a:ln w="19050" cmpd="sng">
              <a:noFill/>
              <a:prstDash val="solid"/>
            </a:ln>
          </c:spPr>
          <c:invertIfNegative val="0"/>
          <c:cat>
            <c:strRef>
              <c:f>'3_1_G02'!$A$23:$A$33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'3_1_G02'!$B$23:$B$33</c:f>
              <c:numCache>
                <c:formatCode>0.0</c:formatCode>
                <c:ptCount val="11"/>
                <c:pt idx="0">
                  <c:v>-1.8849170120947716</c:v>
                </c:pt>
                <c:pt idx="1">
                  <c:v>-8.816927660827556</c:v>
                </c:pt>
                <c:pt idx="2">
                  <c:v>-8.2420855534659037</c:v>
                </c:pt>
                <c:pt idx="3">
                  <c:v>-3.8340173327365048</c:v>
                </c:pt>
                <c:pt idx="4">
                  <c:v>-1.7832902352070998</c:v>
                </c:pt>
                <c:pt idx="5">
                  <c:v>-1.7654037493874903</c:v>
                </c:pt>
                <c:pt idx="6">
                  <c:v>-0.9103184707885672</c:v>
                </c:pt>
                <c:pt idx="7">
                  <c:v>-0.61059633887362996</c:v>
                </c:pt>
                <c:pt idx="8">
                  <c:v>-0.30792804163533216</c:v>
                </c:pt>
                <c:pt idx="9">
                  <c:v>-0.12196675793981848</c:v>
                </c:pt>
                <c:pt idx="10">
                  <c:v>0.14768706594521872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BE9-4347-9751-2F0C0EBBB9A6}"/>
            </c:ext>
          </c:extLst>
        </c:ser>
        <c:ser>
          <c:idx val="1"/>
          <c:order val="1"/>
          <c:tx>
            <c:strRef>
              <c:f>'3_1_G02'!$C$1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chemeClr val="accent4"/>
            </a:solidFill>
            <a:ln w="19050">
              <a:noFill/>
              <a:prstDash val="solid"/>
            </a:ln>
          </c:spPr>
          <c:invertIfNegative val="0"/>
          <c:cat>
            <c:strRef>
              <c:f>'3_1_G02'!$A$23:$A$33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'3_1_G02'!$C$23:$C$33</c:f>
              <c:numCache>
                <c:formatCode>0.0</c:formatCode>
                <c:ptCount val="11"/>
                <c:pt idx="0">
                  <c:v>0.11642414037870503</c:v>
                </c:pt>
                <c:pt idx="1">
                  <c:v>-6.9424947442417828</c:v>
                </c:pt>
                <c:pt idx="2">
                  <c:v>-6.3813057578162056</c:v>
                </c:pt>
                <c:pt idx="3">
                  <c:v>-0.95098345766088055</c:v>
                </c:pt>
                <c:pt idx="4">
                  <c:v>0.3185046956119359</c:v>
                </c:pt>
                <c:pt idx="5">
                  <c:v>0.17733784064240052</c:v>
                </c:pt>
                <c:pt idx="6">
                  <c:v>0.69664708970842304</c:v>
                </c:pt>
                <c:pt idx="7">
                  <c:v>1.0391690357868748</c:v>
                </c:pt>
                <c:pt idx="8">
                  <c:v>1.320277196174354</c:v>
                </c:pt>
                <c:pt idx="9">
                  <c:v>1.5078885230115124</c:v>
                </c:pt>
                <c:pt idx="10">
                  <c:v>1.7222122229603292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0BE9-4347-9751-2F0C0EBBB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/>
            </a:pPr>
            <a:endParaRPr lang="LID4096"/>
          </a:p>
        </c:txPr>
        <c:crossAx val="160134656"/>
        <c:crosses val="autoZero"/>
        <c:auto val="0"/>
        <c:lblAlgn val="ctr"/>
        <c:lblOffset val="100"/>
        <c:noMultiLvlLbl val="0"/>
      </c:catAx>
      <c:valAx>
        <c:axId val="16013465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374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6.4320965263127763E-2"/>
          <c:y val="0.91575324786234558"/>
          <c:w val="0.74018031971216858"/>
          <c:h val="8.4246752137654285E-2"/>
        </c:manualLayout>
      </c:layout>
      <c:overlay val="0"/>
      <c:txPr>
        <a:bodyPr/>
        <a:lstStyle/>
        <a:p>
          <a:pPr>
            <a:defRPr sz="6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/>
              <a:t>Skuldir hins opinbera verða stöðugar og lækka undir lok tímabilsins</a:t>
            </a:r>
          </a:p>
        </c:rich>
      </c:tx>
      <c:layout>
        <c:manualLayout>
          <c:xMode val="edge"/>
          <c:yMode val="edge"/>
          <c:x val="0.14593285396921379"/>
          <c:y val="2.3148222870384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8.3169017478825158E-2"/>
          <c:y val="0.23117460317460317"/>
          <c:w val="0.88627524439244754"/>
          <c:h val="0.598285714285714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'3_1_G03'!$B$1</c:f>
              <c:strCache>
                <c:ptCount val="1"/>
                <c:pt idx="0">
                  <c:v>Skuldir hins opinbera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'3_1_G03'!$A$16:$A$26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'3_1_G03'!$B$16:$B$26</c:f>
              <c:numCache>
                <c:formatCode>0</c:formatCode>
                <c:ptCount val="11"/>
                <c:pt idx="0">
                  <c:v>26.980850327562699</c:v>
                </c:pt>
                <c:pt idx="1">
                  <c:v>36.22516590805202</c:v>
                </c:pt>
                <c:pt idx="2">
                  <c:v>39.757488234521361</c:v>
                </c:pt>
                <c:pt idx="3">
                  <c:v>38.992678652180615</c:v>
                </c:pt>
                <c:pt idx="4">
                  <c:v>38.071804199647943</c:v>
                </c:pt>
                <c:pt idx="5">
                  <c:v>38.740713179767702</c:v>
                </c:pt>
                <c:pt idx="6">
                  <c:v>37.859278762307582</c:v>
                </c:pt>
                <c:pt idx="7">
                  <c:v>37.941747168043392</c:v>
                </c:pt>
                <c:pt idx="8">
                  <c:v>37.922343870942967</c:v>
                </c:pt>
                <c:pt idx="9">
                  <c:v>37.293050381583051</c:v>
                </c:pt>
                <c:pt idx="10">
                  <c:v>36.739560924619596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D-4B2C-ADBC-AF4DDCC1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tx>
            <c:strRef>
              <c:f>'3_1_G03'!$C$1</c:f>
              <c:strCache>
                <c:ptCount val="1"/>
                <c:pt idx="0">
                  <c:v>Skuldaregla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'3_1_G03'!$A$16:$A$26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'3_1_G03'!$C$16:$C$26</c:f>
              <c:numCache>
                <c:formatCode>0</c:formatCode>
                <c:ptCount val="1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D-4B2C-ADBC-AF4DDCC1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% af VLF</a:t>
                </a:r>
              </a:p>
            </c:rich>
          </c:tx>
          <c:layout>
            <c:manualLayout>
              <c:xMode val="edge"/>
              <c:yMode val="edge"/>
              <c:x val="6.7994401295923814E-3"/>
              <c:y val="0.128352066592072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134711475875161"/>
          <c:y val="0.93009570067473635"/>
          <c:w val="0.62085810906706207"/>
          <c:h val="6.9904299325263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Afkoma ríkissjóðs batnar áfram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Afkoma ríkissjóðs, % af VLF</a:t>
            </a:r>
          </a:p>
        </c:rich>
      </c:tx>
      <c:layout>
        <c:manualLayout>
          <c:xMode val="edge"/>
          <c:yMode val="edge"/>
          <c:x val="0.10724354957360434"/>
          <c:y val="1.8225945842135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2745485215745E-2"/>
          <c:y val="0.24328142670391059"/>
          <c:w val="0.86633415968634986"/>
          <c:h val="0.5233344912768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'3_2_1_G01'!$B$1</c:f>
              <c:strCache>
                <c:ptCount val="1"/>
                <c:pt idx="0">
                  <c:v>Heildarjöfnuður</c:v>
                </c:pt>
              </c:strCache>
            </c:strRef>
          </c:tx>
          <c:invertIfNegative val="0"/>
          <c:cat>
            <c:strRef>
              <c:f>'3_2_1_G01'!$A$23:$A$33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'3_2_1_G01'!$B$23:$B$33</c:f>
              <c:numCache>
                <c:formatCode>0.0</c:formatCode>
                <c:ptCount val="11"/>
                <c:pt idx="0">
                  <c:v>-1.432189078450806</c:v>
                </c:pt>
                <c:pt idx="1">
                  <c:v>-8.1081383653949146</c:v>
                </c:pt>
                <c:pt idx="2">
                  <c:v>-7.2452848529980445</c:v>
                </c:pt>
                <c:pt idx="3">
                  <c:v>-2.8785166233222954</c:v>
                </c:pt>
                <c:pt idx="4">
                  <c:v>-1.0401250760984784</c:v>
                </c:pt>
                <c:pt idx="5">
                  <c:v>-1.086993668757966</c:v>
                </c:pt>
                <c:pt idx="6">
                  <c:v>-0.51150090102851598</c:v>
                </c:pt>
                <c:pt idx="7">
                  <c:v>-0.41287836094726249</c:v>
                </c:pt>
                <c:pt idx="8">
                  <c:v>-0.16754484989471161</c:v>
                </c:pt>
                <c:pt idx="9">
                  <c:v>4.427875923123975E-2</c:v>
                </c:pt>
                <c:pt idx="10">
                  <c:v>0.33826829185788831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0-4C4C-8111-D6DEA5B00E7D}"/>
            </c:ext>
          </c:extLst>
        </c:ser>
        <c:ser>
          <c:idx val="1"/>
          <c:order val="1"/>
          <c:tx>
            <c:strRef>
              <c:f>'3_2_1_G01'!$C$1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'3_2_1_G01'!$A$23:$A$33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'3_2_1_G01'!$C$23:$C$33</c:f>
              <c:numCache>
                <c:formatCode>0.0</c:formatCode>
                <c:ptCount val="11"/>
                <c:pt idx="0">
                  <c:v>0.28495789669872917</c:v>
                </c:pt>
                <c:pt idx="1">
                  <c:v>-6.5829639422107258</c:v>
                </c:pt>
                <c:pt idx="2">
                  <c:v>-5.7413843204788044</c:v>
                </c:pt>
                <c:pt idx="3">
                  <c:v>-0.53375673279537705</c:v>
                </c:pt>
                <c:pt idx="4">
                  <c:v>0.54285644175793824</c:v>
                </c:pt>
                <c:pt idx="5">
                  <c:v>0.48065845799034956</c:v>
                </c:pt>
                <c:pt idx="6">
                  <c:v>0.84076666322904259</c:v>
                </c:pt>
                <c:pt idx="7">
                  <c:v>1.0096930533117958</c:v>
                </c:pt>
                <c:pt idx="8">
                  <c:v>1.2491399364372056</c:v>
                </c:pt>
                <c:pt idx="9">
                  <c:v>1.4665125057385304</c:v>
                </c:pt>
                <c:pt idx="10">
                  <c:v>1.7081707275410509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C0-4C4C-8111-D6DEA5B00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/>
            </a:pPr>
            <a:endParaRPr lang="LID4096"/>
          </a:p>
        </c:txPr>
        <c:crossAx val="160134656"/>
        <c:crosses val="autoZero"/>
        <c:auto val="0"/>
        <c:lblAlgn val="ctr"/>
        <c:lblOffset val="100"/>
        <c:tickMarkSkip val="1"/>
        <c:noMultiLvlLbl val="0"/>
      </c:catAx>
      <c:valAx>
        <c:axId val="16013465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374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6.4320965263127763E-2"/>
          <c:y val="0.85482157286868743"/>
          <c:w val="0.18995124152367104"/>
          <c:h val="0.14517865521850565"/>
        </c:manualLayout>
      </c:layout>
      <c:overlay val="0"/>
      <c:txPr>
        <a:bodyPr/>
        <a:lstStyle/>
        <a:p>
          <a:pPr>
            <a:defRPr sz="6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Stefnumörkun</a:t>
            </a:r>
            <a:r>
              <a:rPr lang="en-GB" baseline="0"/>
              <a:t> um að halda aftur af útgjaldavexti skilar bættri afkomu ríkissjóðs</a:t>
            </a:r>
            <a:endParaRPr lang="en-GB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>
                <a:latin typeface="FiraGO Light" panose="020B0403050000020004" pitchFamily="34" charset="0"/>
                <a:cs typeface="FiraGO Light" panose="020B0403050000020004" pitchFamily="34" charset="0"/>
              </a:rPr>
              <a:t>% af VLF</a:t>
            </a: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60232058337962213"/>
        </c:manualLayout>
      </c:layout>
      <c:lineChart>
        <c:grouping val="standard"/>
        <c:varyColors val="0"/>
        <c:ser>
          <c:idx val="1"/>
          <c:order val="0"/>
          <c:tx>
            <c:strRef>
              <c:f>'3_2_1_G02'!$B$1</c:f>
              <c:strCache>
                <c:ptCount val="1"/>
                <c:pt idx="0">
                  <c:v>Heildargjöld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'3_2_1_G02'!$A$2:$A$12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'3_2_1_G02'!$B$2:$B$12</c:f>
              <c:numCache>
                <c:formatCode>0.0</c:formatCode>
                <c:ptCount val="11"/>
                <c:pt idx="0">
                  <c:v>30.192347507980564</c:v>
                </c:pt>
                <c:pt idx="1">
                  <c:v>36.373855274642153</c:v>
                </c:pt>
                <c:pt idx="2">
                  <c:v>34.924213942780554</c:v>
                </c:pt>
                <c:pt idx="3">
                  <c:v>32.004659806798266</c:v>
                </c:pt>
                <c:pt idx="4">
                  <c:v>31.154838928299753</c:v>
                </c:pt>
                <c:pt idx="5">
                  <c:v>31.236185203436484</c:v>
                </c:pt>
                <c:pt idx="6">
                  <c:v>30.456047576624695</c:v>
                </c:pt>
                <c:pt idx="7">
                  <c:v>30.044238644475335</c:v>
                </c:pt>
                <c:pt idx="8">
                  <c:v>29.834152937917558</c:v>
                </c:pt>
                <c:pt idx="9">
                  <c:v>29.493195948741491</c:v>
                </c:pt>
                <c:pt idx="10">
                  <c:v>29.074243831526232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9-4426-B4B7-711B7648171E}"/>
            </c:ext>
          </c:extLst>
        </c:ser>
        <c:ser>
          <c:idx val="3"/>
          <c:order val="1"/>
          <c:tx>
            <c:strRef>
              <c:f>'3_2_1_G02'!$C$1</c:f>
              <c:strCache>
                <c:ptCount val="1"/>
                <c:pt idx="0">
                  <c:v>Heildartekjur</c:v>
                </c:pt>
              </c:strCache>
            </c:strRef>
          </c:tx>
          <c:spPr>
            <a:ln w="28575" cap="rnd">
              <a:solidFill>
                <a:srgbClr val="60986E"/>
              </a:solidFill>
              <a:round/>
            </a:ln>
            <a:effectLst/>
          </c:spPr>
          <c:marker>
            <c:symbol val="none"/>
          </c:marker>
          <c:cat>
            <c:numRef>
              <c:f>'3_2_1_G02'!$A$2:$A$12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'3_2_1_G02'!$C$2:$C$12</c:f>
              <c:numCache>
                <c:formatCode>0.0</c:formatCode>
                <c:ptCount val="11"/>
                <c:pt idx="0">
                  <c:v>28.760158429529763</c:v>
                </c:pt>
                <c:pt idx="1">
                  <c:v>28.265716909247239</c:v>
                </c:pt>
                <c:pt idx="2">
                  <c:v>27.678929089782518</c:v>
                </c:pt>
                <c:pt idx="3">
                  <c:v>29.126143183475971</c:v>
                </c:pt>
                <c:pt idx="4">
                  <c:v>30.114713852201273</c:v>
                </c:pt>
                <c:pt idx="5">
                  <c:v>30.149191534678522</c:v>
                </c:pt>
                <c:pt idx="6">
                  <c:v>29.944546675596179</c:v>
                </c:pt>
                <c:pt idx="7">
                  <c:v>29.631360283528075</c:v>
                </c:pt>
                <c:pt idx="8">
                  <c:v>29.666608088022844</c:v>
                </c:pt>
                <c:pt idx="9">
                  <c:v>29.537474707972734</c:v>
                </c:pt>
                <c:pt idx="10">
                  <c:v>29.412512123384122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9-4426-B4B7-711B76481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2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71223577884608"/>
          <c:y val="0.8630425667218008"/>
          <c:w val="0.65305764983181891"/>
          <c:h val="9.9523696330411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Skuldir ríkissjóðs</a:t>
            </a:r>
            <a:r>
              <a:rPr lang="is-IS" baseline="0"/>
              <a:t> eru stöðugar sem hlutfall af VLF og fara lækkandi undir lok tímabilsins</a:t>
            </a:r>
            <a:endParaRPr lang="is-IS"/>
          </a:p>
        </c:rich>
      </c:tx>
      <c:layout>
        <c:manualLayout>
          <c:xMode val="edge"/>
          <c:yMode val="edge"/>
          <c:x val="8.4580193236714979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8.3169017478825158E-2"/>
          <c:y val="0.26477248677248677"/>
          <c:w val="0.88627524439244754"/>
          <c:h val="0.564687830687830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'3_2_1_G03'!$B$1</c:f>
              <c:strCache>
                <c:ptCount val="1"/>
                <c:pt idx="0">
                  <c:v>Skuldir ríkissjóðs skv. fjármálareglu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'3_2_1_G03'!$A$16:$A$26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'3_2_1_G03'!$B$16:$B$26</c:f>
              <c:numCache>
                <c:formatCode>0</c:formatCode>
                <c:ptCount val="11"/>
                <c:pt idx="0">
                  <c:v>21.948696730523608</c:v>
                </c:pt>
                <c:pt idx="1">
                  <c:v>29.980081635744078</c:v>
                </c:pt>
                <c:pt idx="2">
                  <c:v>33.210999634198757</c:v>
                </c:pt>
                <c:pt idx="3">
                  <c:v>32.375874871591392</c:v>
                </c:pt>
                <c:pt idx="4">
                  <c:v>31.462986007525728</c:v>
                </c:pt>
                <c:pt idx="5">
                  <c:v>31.828215582763015</c:v>
                </c:pt>
                <c:pt idx="6">
                  <c:v>30.968578796561818</c:v>
                </c:pt>
                <c:pt idx="7">
                  <c:v>31.233665487629498</c:v>
                </c:pt>
                <c:pt idx="8">
                  <c:v>31.400644159130536</c:v>
                </c:pt>
                <c:pt idx="9">
                  <c:v>30.921995644116851</c:v>
                </c:pt>
                <c:pt idx="10">
                  <c:v>30.495863331792862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E-46D3-BD39-C2636B6C6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 sz="700"/>
                  <a:t>% af VLF</a:t>
                </a:r>
              </a:p>
            </c:rich>
          </c:tx>
          <c:layout>
            <c:manualLayout>
              <c:xMode val="edge"/>
              <c:yMode val="edge"/>
              <c:x val="8.9625362318840579E-2"/>
              <c:y val="0.15786948853615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42391304347829"/>
          <c:y val="0.93009567901234591"/>
          <c:w val="0.3709710144927536"/>
          <c:h val="6.9904438417277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Afkoma ríkissjóðs nær óbreytt frá áætlun fjárlaga</a:t>
            </a:r>
          </a:p>
          <a:p>
            <a:pPr algn="l">
              <a:defRPr/>
            </a:pPr>
            <a:r>
              <a:rPr lang="en-US" sz="800" b="0" i="0" baseline="0">
                <a:effectLst/>
              </a:rPr>
              <a:t>Heildar- og frumjöfnuður ríkissjóðs, % af VLF</a:t>
            </a:r>
            <a:endParaRPr lang="is-IS" sz="800">
              <a:effectLst/>
            </a:endParaRPr>
          </a:p>
        </c:rich>
      </c:tx>
      <c:layout>
        <c:manualLayout>
          <c:xMode val="edge"/>
          <c:yMode val="edge"/>
          <c:x val="8.4616788818352717E-2"/>
          <c:y val="4.8733915882465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8028842442488811"/>
          <c:w val="0.83065907419012075"/>
          <c:h val="0.50953566465956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'3_2_1_G04'!$B$1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FDC41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'3_2_1_G04'!$A$2:$A$9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
Horfur</c:v>
                </c:pt>
                <c:pt idx="6">
                  <c:v>2024
Fjárlög
(des. 23)</c:v>
                </c:pt>
                <c:pt idx="7">
                  <c:v>2024
Fjármála-
áætlun</c:v>
                </c:pt>
              </c:strCache>
            </c:strRef>
          </c:cat>
          <c:val>
            <c:numRef>
              <c:f>'3_2_1_G04'!$B$2:$B$9</c:f>
              <c:numCache>
                <c:formatCode>0.0%</c:formatCode>
                <c:ptCount val="8"/>
                <c:pt idx="0">
                  <c:v>2.8879890781648095E-2</c:v>
                </c:pt>
                <c:pt idx="1">
                  <c:v>2.8495789669872916E-3</c:v>
                </c:pt>
                <c:pt idx="2">
                  <c:v>-6.5829639422107261E-2</c:v>
                </c:pt>
                <c:pt idx="3">
                  <c:v>-5.7413843204788047E-2</c:v>
                </c:pt>
                <c:pt idx="4">
                  <c:v>-5.3375673279537706E-3</c:v>
                </c:pt>
                <c:pt idx="5">
                  <c:v>5.428564417579382E-3</c:v>
                </c:pt>
                <c:pt idx="6">
                  <c:v>5.5107402121189301E-3</c:v>
                </c:pt>
                <c:pt idx="7">
                  <c:v>4.8065845799034959E-3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4-4538-853D-E1DE03801F0D}"/>
            </c:ext>
          </c:extLst>
        </c:ser>
        <c:ser>
          <c:idx val="1"/>
          <c:order val="1"/>
          <c:tx>
            <c:strRef>
              <c:f>'3_2_1_G04'!$C$1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1A336A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'3_2_1_G04'!$A$2:$A$9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
Horfur</c:v>
                </c:pt>
                <c:pt idx="6">
                  <c:v>2024
Fjárlög
(des. 23)</c:v>
                </c:pt>
                <c:pt idx="7">
                  <c:v>2024
Fjármála-
áætlun</c:v>
                </c:pt>
              </c:strCache>
            </c:strRef>
          </c:cat>
          <c:val>
            <c:numRef>
              <c:f>'3_2_1_G04'!$C$2:$C$9</c:f>
              <c:numCache>
                <c:formatCode>0.0%</c:formatCode>
                <c:ptCount val="8"/>
                <c:pt idx="0">
                  <c:v>1.0812418562580594E-2</c:v>
                </c:pt>
                <c:pt idx="1">
                  <c:v>-1.432189078450806E-2</c:v>
                </c:pt>
                <c:pt idx="2">
                  <c:v>-8.1081383653949152E-2</c:v>
                </c:pt>
                <c:pt idx="3">
                  <c:v>-7.2452848529980449E-2</c:v>
                </c:pt>
                <c:pt idx="4">
                  <c:v>-2.8785166233222956E-2</c:v>
                </c:pt>
                <c:pt idx="5">
                  <c:v>-1.0401250760984783E-2</c:v>
                </c:pt>
                <c:pt idx="6">
                  <c:v>-1.13355096507175E-2</c:v>
                </c:pt>
                <c:pt idx="7">
                  <c:v>-1.086993668757966E-2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4-4538-853D-E1DE03801F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  <c:max val="2.0000000000000004E-2"/>
          <c:min val="-0.1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LID4096"/>
          </a:p>
        </c:txPr>
        <c:crossAx val="27386624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80680053401629"/>
          <c:y val="0.93100009602458234"/>
          <c:w val="0.58732419693213089"/>
          <c:h val="6.8999903975417706E-2"/>
        </c:manualLayout>
      </c:layout>
      <c:overlay val="0"/>
      <c:txPr>
        <a:bodyPr/>
        <a:lstStyle/>
        <a:p>
          <a:pPr>
            <a:defRPr sz="700"/>
          </a:pPr>
          <a:endParaRPr lang="LID4096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Skatttekjur og tryggingagjöld</a:t>
            </a:r>
            <a:br>
              <a:rPr lang="is-IS"/>
            </a:br>
            <a:r>
              <a:rPr lang="is-IS">
                <a:latin typeface="FiraGO Light" panose="020B0403050000020004" pitchFamily="34" charset="0"/>
                <a:cs typeface="FiraGO Light" panose="020B0403050000020004" pitchFamily="34" charset="0"/>
              </a:rPr>
              <a:t>Hlutfall af VLF</a:t>
            </a:r>
          </a:p>
        </c:rich>
      </c:tx>
      <c:layout>
        <c:manualLayout>
          <c:xMode val="edge"/>
          <c:yMode val="edge"/>
          <c:x val="0.116624787540324"/>
          <c:y val="3.5269291338582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0853091790099664"/>
          <c:y val="0.14876753372985796"/>
          <c:w val="0.85566877955266007"/>
          <c:h val="0.63380901932712952"/>
        </c:manualLayout>
      </c:layout>
      <c:lineChart>
        <c:grouping val="standard"/>
        <c:varyColors val="0"/>
        <c:ser>
          <c:idx val="1"/>
          <c:order val="0"/>
          <c:tx>
            <c:strRef>
              <c:f>'3_2_2_G01'!$B$1</c:f>
              <c:strCache>
                <c:ptCount val="1"/>
                <c:pt idx="0">
                  <c:v>Meginsviðsmynd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strRef>
              <c:f>'3_2_2_G01'!$A$2:$A$33</c:f>
              <c:strCache>
                <c:ptCount val="3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</c:strCache>
            </c:strRef>
          </c:cat>
          <c:val>
            <c:numRef>
              <c:f>'3_2_2_G01'!$B$2:$B$33</c:f>
              <c:numCache>
                <c:formatCode>0.0%</c:formatCode>
                <c:ptCount val="32"/>
                <c:pt idx="0">
                  <c:v>0.25304238591467132</c:v>
                </c:pt>
                <c:pt idx="1">
                  <c:v>0.27354117703191688</c:v>
                </c:pt>
                <c:pt idx="2">
                  <c:v>0.26981809879629798</c:v>
                </c:pt>
                <c:pt idx="3">
                  <c:v>0.25059374754604707</c:v>
                </c:pt>
                <c:pt idx="4">
                  <c:v>0.24881846067389421</c:v>
                </c:pt>
                <c:pt idx="5">
                  <c:v>0.26160393186979386</c:v>
                </c:pt>
                <c:pt idx="6">
                  <c:v>0.27210056253935144</c:v>
                </c:pt>
                <c:pt idx="7">
                  <c:v>0.29758504580621575</c:v>
                </c:pt>
                <c:pt idx="8">
                  <c:v>0.29457419173772714</c:v>
                </c:pt>
                <c:pt idx="9">
                  <c:v>0.28217918297041494</c:v>
                </c:pt>
                <c:pt idx="10">
                  <c:v>0.24807322481717387</c:v>
                </c:pt>
                <c:pt idx="11">
                  <c:v>0.21813784934398861</c:v>
                </c:pt>
                <c:pt idx="12">
                  <c:v>0.23100619663745334</c:v>
                </c:pt>
                <c:pt idx="13">
                  <c:v>0.24004498130686872</c:v>
                </c:pt>
                <c:pt idx="14">
                  <c:v>0.24819685658846388</c:v>
                </c:pt>
                <c:pt idx="15">
                  <c:v>0.25068916080853398</c:v>
                </c:pt>
                <c:pt idx="16">
                  <c:v>0.26172825180033166</c:v>
                </c:pt>
                <c:pt idx="17">
                  <c:v>0.24979453906855145</c:v>
                </c:pt>
                <c:pt idx="18">
                  <c:v>0.25949201986652121</c:v>
                </c:pt>
                <c:pt idx="19">
                  <c:v>0.27367192299350596</c:v>
                </c:pt>
                <c:pt idx="20">
                  <c:v>0.26479305076730231</c:v>
                </c:pt>
                <c:pt idx="21">
                  <c:v>0.25075443640329137</c:v>
                </c:pt>
                <c:pt idx="22">
                  <c:v>0.25063251814083537</c:v>
                </c:pt>
                <c:pt idx="23">
                  <c:v>0.24484026761561664</c:v>
                </c:pt>
                <c:pt idx="24">
                  <c:v>0.25485444582117817</c:v>
                </c:pt>
                <c:pt idx="25">
                  <c:v>0.26421500843071793</c:v>
                </c:pt>
                <c:pt idx="26">
                  <c:v>0.26393174208925474</c:v>
                </c:pt>
                <c:pt idx="27">
                  <c:v>0.26559682215051544</c:v>
                </c:pt>
                <c:pt idx="28">
                  <c:v>0.26431654738199895</c:v>
                </c:pt>
                <c:pt idx="29">
                  <c:v>0.26417168804787167</c:v>
                </c:pt>
                <c:pt idx="30">
                  <c:v>0.26328920689303387</c:v>
                </c:pt>
                <c:pt idx="31">
                  <c:v>0.26254743960354276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66-450A-8B69-B9E539B55FBE}"/>
            </c:ext>
          </c:extLst>
        </c:ser>
        <c:ser>
          <c:idx val="0"/>
          <c:order val="1"/>
          <c:tx>
            <c:strRef>
              <c:f>'3_2_2_G01'!$C$1</c:f>
              <c:strCache>
                <c:ptCount val="1"/>
                <c:pt idx="0">
                  <c:v>Grunnsviðsmynd (án ólögfestra breytinga)</c:v>
                </c:pt>
              </c:strCache>
            </c:strRef>
          </c:tx>
          <c:spPr>
            <a:ln w="28575" cap="rnd">
              <a:solidFill>
                <a:srgbClr val="CA003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'3_2_2_G01'!$A$2:$A$33</c:f>
              <c:strCache>
                <c:ptCount val="3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</c:strCache>
            </c:strRef>
          </c:cat>
          <c:val>
            <c:numRef>
              <c:f>'3_2_2_G01'!$C$2:$C$33</c:f>
              <c:numCache>
                <c:formatCode>0.0%</c:formatCode>
                <c:ptCount val="32"/>
                <c:pt idx="26">
                  <c:v>0.26393174208925474</c:v>
                </c:pt>
                <c:pt idx="27">
                  <c:v>0.26086699195638946</c:v>
                </c:pt>
                <c:pt idx="28">
                  <c:v>0.25924068734267575</c:v>
                </c:pt>
                <c:pt idx="29">
                  <c:v>0.2580032451575815</c:v>
                </c:pt>
                <c:pt idx="30">
                  <c:v>0.25656946239210154</c:v>
                </c:pt>
                <c:pt idx="31">
                  <c:v>0.25522923230431893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66-450A-8B69-B9E539B55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Heimild: Hagstofa Íslands</a:t>
                </a:r>
                <a:r>
                  <a:rPr lang="is-IS" baseline="0"/>
                  <a:t> og fjármálaáætlun 2025-2029.</a:t>
                </a:r>
                <a:br>
                  <a:rPr lang="is-IS" baseline="0"/>
                </a:br>
                <a:r>
                  <a:rPr lang="is-IS" baseline="0"/>
                  <a:t>Án óreglulegra liða. </a:t>
                </a:r>
                <a:r>
                  <a:rPr lang="is-IS" sz="800" b="0" i="0" u="none" strike="noStrike" baseline="0">
                    <a:effectLst/>
                  </a:rPr>
                  <a:t>Leiðrétt fyrir áhrifum flutnings málefna fatlaðs fólks til sveitarfélaga árið 2011.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5.1711401713552332E-2"/>
              <c:y val="0.93871706036745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0.21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03510354157272"/>
          <c:y val="0.85875409210212361"/>
          <c:w val="0.65305764983181891"/>
          <c:h val="5.8014182533896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FiraGO SemiBold" panose="020B0603050000020004" pitchFamily="34" charset="0"/>
                <a:cs typeface="FiraGO SemiBold" panose="020B0603050000020004" pitchFamily="34" charset="0"/>
              </a:rPr>
              <a:t>Hlutfallsleg skipting rammasettra útgjalda 2024-2028</a:t>
            </a:r>
          </a:p>
        </c:rich>
      </c:tx>
      <c:layout>
        <c:manualLayout>
          <c:xMode val="edge"/>
          <c:yMode val="edge"/>
          <c:x val="4.7554389034703999E-3"/>
          <c:y val="1.53550832781531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85185185185183"/>
          <c:y val="0.27364128671567667"/>
          <c:w val="0.39830154564012832"/>
          <c:h val="0.68804475785114272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ln w="3175">
              <a:solidFill>
                <a:srgbClr val="000000"/>
              </a:solidFill>
              <a:prstDash val="solid"/>
            </a:ln>
          </c:spPr>
          <c:explosion val="5"/>
          <c:dPt>
            <c:idx val="0"/>
            <c:bubble3D val="0"/>
            <c:spPr>
              <a:solidFill>
                <a:srgbClr val="60986E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08-4F48-B135-EFF6E1A2BC0C}"/>
              </c:ext>
            </c:extLst>
          </c:dPt>
          <c:dPt>
            <c:idx val="1"/>
            <c:bubble3D val="0"/>
            <c:spPr>
              <a:solidFill>
                <a:srgbClr val="00326A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08-4F48-B135-EFF6E1A2BC0C}"/>
              </c:ext>
            </c:extLst>
          </c:dPt>
          <c:dPt>
            <c:idx val="2"/>
            <c:bubble3D val="0"/>
            <c:spPr>
              <a:solidFill>
                <a:srgbClr val="4E8ECC"/>
              </a:solidFill>
              <a:ln w="317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A008-4F48-B135-EFF6E1A2BC0C}"/>
              </c:ext>
            </c:extLst>
          </c:dPt>
          <c:dPt>
            <c:idx val="3"/>
            <c:bubble3D val="0"/>
            <c:spPr>
              <a:solidFill>
                <a:srgbClr val="D8E1EA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08-4F48-B135-EFF6E1A2BC0C}"/>
              </c:ext>
            </c:extLst>
          </c:dPt>
          <c:dPt>
            <c:idx val="4"/>
            <c:bubble3D val="0"/>
            <c:spPr>
              <a:solidFill>
                <a:srgbClr val="FDC41B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008-4F48-B135-EFF6E1A2BC0C}"/>
              </c:ext>
            </c:extLst>
          </c:dPt>
          <c:dPt>
            <c:idx val="5"/>
            <c:bubble3D val="0"/>
            <c:spPr>
              <a:solidFill>
                <a:schemeClr val="bg2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008-4F48-B135-EFF6E1A2BC0C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3175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008-4F48-B135-EFF6E1A2BC0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E-A008-4F48-B135-EFF6E1A2BC0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A008-4F48-B135-EFF6E1A2BC0C}"/>
              </c:ext>
            </c:extLst>
          </c:dPt>
          <c:dLbls>
            <c:dLbl>
              <c:idx val="0"/>
              <c:layout>
                <c:manualLayout>
                  <c:x val="4.0170778652668306E-2"/>
                  <c:y val="-5.383951640757146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08-4F48-B135-EFF6E1A2BC0C}"/>
                </c:ext>
              </c:extLst>
            </c:dLbl>
            <c:dLbl>
              <c:idx val="1"/>
              <c:layout>
                <c:manualLayout>
                  <c:x val="-0.12318021449099281"/>
                  <c:y val="-3.11823137492428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08-4F48-B135-EFF6E1A2BC0C}"/>
                </c:ext>
              </c:extLst>
            </c:dLbl>
            <c:dLbl>
              <c:idx val="2"/>
              <c:layout>
                <c:manualLayout>
                  <c:x val="-3.1111111111111117E-2"/>
                  <c:y val="8.80603950488117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62974628171477"/>
                      <c:h val="0.139219421721921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008-4F48-B135-EFF6E1A2BC0C}"/>
                </c:ext>
              </c:extLst>
            </c:dLbl>
            <c:dLbl>
              <c:idx val="3"/>
              <c:layout>
                <c:manualLayout>
                  <c:x val="1.0964596092155146E-2"/>
                  <c:y val="8.776619004112018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721493146689999"/>
                      <c:h val="0.113627616258332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008-4F48-B135-EFF6E1A2BC0C}"/>
                </c:ext>
              </c:extLst>
            </c:dLbl>
            <c:dLbl>
              <c:idx val="4"/>
              <c:layout>
                <c:manualLayout>
                  <c:x val="5.8510819480898223E-2"/>
                  <c:y val="-6.34910527420914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08-4F48-B135-EFF6E1A2BC0C}"/>
                </c:ext>
              </c:extLst>
            </c:dLbl>
            <c:dLbl>
              <c:idx val="5"/>
              <c:layout>
                <c:manualLayout>
                  <c:x val="0.22801609798775146"/>
                  <c:y val="-6.62706855339397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288492271799358"/>
                      <c:h val="0.108509255165615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008-4F48-B135-EFF6E1A2BC0C}"/>
                </c:ext>
              </c:extLst>
            </c:dLbl>
            <c:dLbl>
              <c:idx val="6"/>
              <c:layout>
                <c:manualLayout>
                  <c:x val="0.21774126567512395"/>
                  <c:y val="8.351190502578705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8176307961504805"/>
                      <c:h val="0.105438238509984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008-4F48-B135-EFF6E1A2BC0C}"/>
                </c:ext>
              </c:extLst>
            </c:dLbl>
            <c:dLbl>
              <c:idx val="7"/>
              <c:layout>
                <c:manualLayout>
                  <c:x val="6.1196500437445372E-2"/>
                  <c:y val="6.92631131806664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3111111111111117"/>
                      <c:h val="0.111324353766609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A008-4F48-B135-EFF6E1A2BC0C}"/>
                </c:ext>
              </c:extLst>
            </c:dLbl>
            <c:dLbl>
              <c:idx val="8"/>
              <c:layout>
                <c:manualLayout>
                  <c:x val="1.7777777777777778E-2"/>
                  <c:y val="0.134298540702859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925925925925928"/>
                      <c:h val="0.110044763493430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008-4F48-B135-EFF6E1A2BC0C}"/>
                </c:ext>
              </c:extLst>
            </c:dLbl>
            <c:dLbl>
              <c:idx val="9"/>
              <c:layout>
                <c:manualLayout>
                  <c:x val="5.6282764654418088E-2"/>
                  <c:y val="0.1149043853876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08-4F48-B135-EFF6E1A2BC0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FiraGO Light" panose="020B0403050000020004" pitchFamily="34" charset="0"/>
                    <a:ea typeface="Times New Roman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'3_2_3-G01'!$A$2:$A$11</c:f>
              <c:strCache>
                <c:ptCount val="10"/>
                <c:pt idx="0">
                  <c:v>Heilbrigðismál</c:v>
                </c:pt>
                <c:pt idx="1">
                  <c:v>Félags-, húsnæðis- og tryggingamál</c:v>
                </c:pt>
                <c:pt idx="2">
                  <c:v>Mennta- og menningarmál</c:v>
                </c:pt>
                <c:pt idx="3">
                  <c:v>Samgöngu- og fjarskiptamál</c:v>
                </c:pt>
                <c:pt idx="4">
                  <c:v>Skatta-, eigna- og fjármálaumsýsla</c:v>
                </c:pt>
                <c:pt idx="5">
                  <c:v>Almanna- og réttaröryggi</c:v>
                </c:pt>
                <c:pt idx="6">
                  <c:v>Nýsköpun, rannsóknir og þekkingargreinar</c:v>
                </c:pt>
                <c:pt idx="7">
                  <c:v>Utanríkismál og alþjóð. þróunarsamvinna</c:v>
                </c:pt>
                <c:pt idx="8">
                  <c:v>Umhverfis- og orkumál</c:v>
                </c:pt>
                <c:pt idx="9">
                  <c:v>Önnur málefnasvið</c:v>
                </c:pt>
              </c:strCache>
            </c:strRef>
          </c:cat>
          <c:val>
            <c:numRef>
              <c:f>'3_2_3-G01'!$B$2:$B$11</c:f>
              <c:numCache>
                <c:formatCode>0%</c:formatCode>
                <c:ptCount val="10"/>
                <c:pt idx="0">
                  <c:v>0.31271786927568107</c:v>
                </c:pt>
                <c:pt idx="1">
                  <c:v>0.27638490595309068</c:v>
                </c:pt>
                <c:pt idx="2">
                  <c:v>0.11691079780469861</c:v>
                </c:pt>
                <c:pt idx="3">
                  <c:v>4.7037643065080709E-2</c:v>
                </c:pt>
                <c:pt idx="4">
                  <c:v>2.326584641191046E-2</c:v>
                </c:pt>
                <c:pt idx="5">
                  <c:v>3.4616508225240657E-2</c:v>
                </c:pt>
                <c:pt idx="6">
                  <c:v>2.6697544064008642E-2</c:v>
                </c:pt>
                <c:pt idx="7">
                  <c:v>2.5249145085892395E-2</c:v>
                </c:pt>
                <c:pt idx="8">
                  <c:v>3.6124153382125747E-2</c:v>
                </c:pt>
                <c:pt idx="9">
                  <c:v>0.10099558673227119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008-4F48-B135-EFF6E1A2B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FiraGO SemiBold" panose="020B0603050000020004" pitchFamily="34" charset="0"/>
                <a:cs typeface="FiraGO SemiBold" panose="020B0603050000020004" pitchFamily="34" charset="0"/>
              </a:rPr>
              <a:t>Hagræn</a:t>
            </a:r>
            <a:r>
              <a:rPr lang="en-U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skipting heildarútgjalda </a:t>
            </a:r>
            <a:br>
              <a:rPr lang="en-U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</a:br>
            <a:r>
              <a:rPr lang="en-U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samkvæmt áætlun 2024</a:t>
            </a:r>
            <a:endParaRPr lang="en-U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</c:rich>
      </c:tx>
      <c:layout>
        <c:manualLayout>
          <c:xMode val="edge"/>
          <c:yMode val="edge"/>
          <c:x val="2.3946587537091987E-2"/>
          <c:y val="3.076923076923077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0429277942631061"/>
          <c:y val="0.14064257352446327"/>
          <c:w val="0.48695390079207457"/>
          <c:h val="0.84155622854835455"/>
        </c:manualLayout>
      </c:layout>
      <c:pieChart>
        <c:varyColors val="1"/>
        <c:ser>
          <c:idx val="0"/>
          <c:order val="0"/>
          <c:tx>
            <c:strRef>
              <c:f>[2]Gögn!$A$1</c:f>
              <c:strCache>
                <c:ptCount val="1"/>
                <c:pt idx="0">
                  <c:v>Kökusamsetning</c:v>
                </c:pt>
              </c:strCache>
            </c:strRef>
          </c:tx>
          <c:spPr>
            <a:solidFill>
              <a:schemeClr val="accent1"/>
            </a:solidFill>
            <a:ln w="3175">
              <a:noFill/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4"/>
          <c:dPt>
            <c:idx val="0"/>
            <c:bubble3D val="0"/>
            <c:spPr>
              <a:solidFill>
                <a:srgbClr val="546783"/>
              </a:solidFill>
              <a:ln w="3175">
                <a:noFill/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78-49D8-BED3-BB69DE500ED7}"/>
              </c:ext>
            </c:extLst>
          </c:dPt>
          <c:dPt>
            <c:idx val="1"/>
            <c:bubble3D val="0"/>
            <c:explosion val="2"/>
            <c:spPr>
              <a:solidFill>
                <a:srgbClr val="FDC41B"/>
              </a:solidFill>
              <a:ln w="3175">
                <a:noFill/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78-49D8-BED3-BB69DE500ED7}"/>
              </c:ext>
            </c:extLst>
          </c:dPt>
          <c:dPt>
            <c:idx val="2"/>
            <c:bubble3D val="0"/>
            <c:spPr>
              <a:solidFill>
                <a:srgbClr val="60986E"/>
              </a:solidFill>
              <a:ln w="317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A78-49D8-BED3-BB69DE500ED7}"/>
              </c:ext>
            </c:extLst>
          </c:dPt>
          <c:dPt>
            <c:idx val="3"/>
            <c:bubble3D val="0"/>
            <c:spPr>
              <a:solidFill>
                <a:srgbClr val="C8DEF6"/>
              </a:solidFill>
              <a:ln w="3175">
                <a:noFill/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A78-49D8-BED3-BB69DE500ED7}"/>
              </c:ext>
            </c:extLst>
          </c:dPt>
          <c:dPt>
            <c:idx val="4"/>
            <c:bubble3D val="0"/>
            <c:spPr>
              <a:solidFill>
                <a:srgbClr val="CBE4CE"/>
              </a:solidFill>
              <a:ln w="3175">
                <a:noFill/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A78-49D8-BED3-BB69DE500ED7}"/>
              </c:ext>
            </c:extLst>
          </c:dPt>
          <c:dPt>
            <c:idx val="5"/>
            <c:bubble3D val="0"/>
            <c:spPr>
              <a:solidFill>
                <a:schemeClr val="bg2"/>
              </a:solidFill>
              <a:ln w="3175">
                <a:noFill/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A78-49D8-BED3-BB69DE500ED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9A78-49D8-BED3-BB69DE500ED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D-9A78-49D8-BED3-BB69DE500ED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9A78-49D8-BED3-BB69DE500ED7}"/>
              </c:ext>
            </c:extLst>
          </c:dPt>
          <c:dLbls>
            <c:dLbl>
              <c:idx val="0"/>
              <c:layout>
                <c:manualLayout>
                  <c:x val="6.3874389588541677E-2"/>
                  <c:y val="-0.138461538461538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78-49D8-BED3-BB69DE500ED7}"/>
                </c:ext>
              </c:extLst>
            </c:dLbl>
            <c:dLbl>
              <c:idx val="1"/>
              <c:layout>
                <c:manualLayout>
                  <c:x val="-0.12318021449099281"/>
                  <c:y val="-3.11823137492428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78-49D8-BED3-BB69DE500ED7}"/>
                </c:ext>
              </c:extLst>
            </c:dLbl>
            <c:dLbl>
              <c:idx val="2"/>
              <c:layout>
                <c:manualLayout>
                  <c:x val="-4.845790789504429E-2"/>
                  <c:y val="-7.540884312537851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78-49D8-BED3-BB69DE500ED7}"/>
                </c:ext>
              </c:extLst>
            </c:dLbl>
            <c:dLbl>
              <c:idx val="3"/>
              <c:layout>
                <c:manualLayout>
                  <c:x val="-2.0146498749970793E-2"/>
                  <c:y val="-6.06662628709872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78-49D8-BED3-BB69DE500ED7}"/>
                </c:ext>
              </c:extLst>
            </c:dLbl>
            <c:dLbl>
              <c:idx val="4"/>
              <c:layout>
                <c:manualLayout>
                  <c:x val="5.5547793172737683E-2"/>
                  <c:y val="-2.07066424389256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78-49D8-BED3-BB69DE500ED7}"/>
                </c:ext>
              </c:extLst>
            </c:dLbl>
            <c:dLbl>
              <c:idx val="5"/>
              <c:layout>
                <c:manualLayout>
                  <c:x val="2.9136662071543726E-2"/>
                  <c:y val="3.86557641833232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78-49D8-BED3-BB69DE500ED7}"/>
                </c:ext>
              </c:extLst>
            </c:dLbl>
            <c:dLbl>
              <c:idx val="6"/>
              <c:layout>
                <c:manualLayout>
                  <c:x val="-0.15262922134733159"/>
                  <c:y val="-0.11317102603553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78-49D8-BED3-BB69DE500ED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FiraGO Light" panose="020B0403050000020004" pitchFamily="34" charset="0"/>
                    <a:ea typeface="Times New Roman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accent4">
                      <a:shade val="95000"/>
                      <a:satMod val="105000"/>
                    </a:schemeClr>
                  </a:solidFill>
                  <a:prstDash val="soli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[2]Gögn!$A$2:$A$6</c:f>
              <c:strCache>
                <c:ptCount val="5"/>
                <c:pt idx="0">
                  <c:v>Laun og kaup á vöru og þjónustu</c:v>
                </c:pt>
                <c:pt idx="1">
                  <c:v>Vaxtagjöld</c:v>
                </c:pt>
                <c:pt idx="2">
                  <c:v>Fjárframlög</c:v>
                </c:pt>
                <c:pt idx="3">
                  <c:v>Aðrar tilfærslur</c:v>
                </c:pt>
                <c:pt idx="4">
                  <c:v>Fjárfestingar</c:v>
                </c:pt>
              </c:strCache>
            </c:strRef>
          </c:cat>
          <c:val>
            <c:numRef>
              <c:f>[2]Gögn!$B$2:$B$6</c:f>
              <c:numCache>
                <c:formatCode>General</c:formatCode>
                <c:ptCount val="5"/>
                <c:pt idx="0">
                  <c:v>0.38450000000000001</c:v>
                </c:pt>
                <c:pt idx="1">
                  <c:v>7.0999999999999994E-2</c:v>
                </c:pt>
                <c:pt idx="2">
                  <c:v>0.34239999999999998</c:v>
                </c:pt>
                <c:pt idx="3">
                  <c:v>0.1278</c:v>
                </c:pt>
                <c:pt idx="4">
                  <c:v>6.7500000000000004E-2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A78-49D8-BED3-BB69DE500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8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Tilfærslur yfir meðaltali á tímabili áætlunarinnar</a:t>
            </a:r>
            <a:endParaRPr lang="x-none" sz="800">
              <a:effectLst/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700" b="0" i="0" baseline="0">
                <a:effectLst/>
              </a:rPr>
              <a:t>án afkomubætandi ráðstafana, %VLF</a:t>
            </a:r>
            <a:r>
              <a:rPr lang="is-IS" sz="700" b="0" i="0" baseline="30000">
                <a:effectLst/>
              </a:rPr>
              <a:t>13</a:t>
            </a:r>
            <a:endParaRPr lang="x-none" sz="700">
              <a:effectLst/>
            </a:endParaRPr>
          </a:p>
        </c:rich>
      </c:tx>
      <c:layout>
        <c:manualLayout>
          <c:xMode val="edge"/>
          <c:yMode val="edge"/>
          <c:x val="5.3517290461028169E-2"/>
          <c:y val="2.4383000903800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30755017160965"/>
          <c:y val="0.24397825140949805"/>
          <c:w val="0.79445522164400717"/>
          <c:h val="0.49726994935849306"/>
        </c:manualLayout>
      </c:layout>
      <c:lineChart>
        <c:grouping val="standard"/>
        <c:varyColors val="0"/>
        <c:ser>
          <c:idx val="2"/>
          <c:order val="0"/>
          <c:tx>
            <c:strRef>
              <c:f>'3_2_3-G03'!$B$1</c:f>
              <c:strCache>
                <c:ptCount val="1"/>
                <c:pt idx="0">
                  <c:v>Tilfærslur án ráðstafana</c:v>
                </c:pt>
              </c:strCache>
            </c:strRef>
          </c:tx>
          <c:spPr>
            <a:ln w="12700">
              <a:prstDash val="sysDash"/>
            </a:ln>
          </c:spPr>
          <c:marker>
            <c:symbol val="none"/>
          </c:marker>
          <c:cat>
            <c:numRef>
              <c:f>'3_2_3-G03'!$A$2:$A$32</c:f>
              <c:numCache>
                <c:formatCode>General</c:formatCode>
                <c:ptCount val="3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</c:numCache>
            </c:numRef>
          </c:cat>
          <c:val>
            <c:numRef>
              <c:f>'3_2_3-G03'!$B$2:$B$32</c:f>
              <c:numCache>
                <c:formatCode>0.0%</c:formatCode>
                <c:ptCount val="31"/>
                <c:pt idx="0">
                  <c:v>0.12197190121112084</c:v>
                </c:pt>
                <c:pt idx="1">
                  <c:v>0.12544067512262991</c:v>
                </c:pt>
                <c:pt idx="2">
                  <c:v>0.12505937474015622</c:v>
                </c:pt>
                <c:pt idx="3">
                  <c:v>0.12645784774959271</c:v>
                </c:pt>
                <c:pt idx="4">
                  <c:v>0.12792467935584331</c:v>
                </c:pt>
                <c:pt idx="5">
                  <c:v>0.1390721730458418</c:v>
                </c:pt>
                <c:pt idx="6">
                  <c:v>0.13292968967592417</c:v>
                </c:pt>
                <c:pt idx="7">
                  <c:v>0.1335284710785847</c:v>
                </c:pt>
                <c:pt idx="8">
                  <c:v>0.1274443349356621</c:v>
                </c:pt>
                <c:pt idx="9">
                  <c:v>0.1292371235435138</c:v>
                </c:pt>
                <c:pt idx="10">
                  <c:v>0.12794603742537136</c:v>
                </c:pt>
                <c:pt idx="11">
                  <c:v>0.14301677108998848</c:v>
                </c:pt>
                <c:pt idx="12">
                  <c:v>0.14822616178592718</c:v>
                </c:pt>
                <c:pt idx="13">
                  <c:v>0.14155409646422254</c:v>
                </c:pt>
                <c:pt idx="14">
                  <c:v>0.14058097885874396</c:v>
                </c:pt>
                <c:pt idx="15">
                  <c:v>0.13645504467587682</c:v>
                </c:pt>
                <c:pt idx="16">
                  <c:v>0.12890806523993939</c:v>
                </c:pt>
                <c:pt idx="17">
                  <c:v>0.12315090137689713</c:v>
                </c:pt>
                <c:pt idx="18">
                  <c:v>0.12641493245291208</c:v>
                </c:pt>
                <c:pt idx="19">
                  <c:v>0.1320089399899847</c:v>
                </c:pt>
                <c:pt idx="20">
                  <c:v>0.13489498201300607</c:v>
                </c:pt>
                <c:pt idx="21">
                  <c:v>0.14214803238897725</c:v>
                </c:pt>
                <c:pt idx="22">
                  <c:v>0.1903276701042054</c:v>
                </c:pt>
                <c:pt idx="23">
                  <c:v>0.17624151843307392</c:v>
                </c:pt>
                <c:pt idx="24">
                  <c:v>0.14553803323902617</c:v>
                </c:pt>
                <c:pt idx="25">
                  <c:v>0.14429849480107093</c:v>
                </c:pt>
                <c:pt idx="26">
                  <c:v>0.1454981363539545</c:v>
                </c:pt>
                <c:pt idx="27">
                  <c:v>0.14531166840186852</c:v>
                </c:pt>
                <c:pt idx="28">
                  <c:v>0.14310443617699514</c:v>
                </c:pt>
                <c:pt idx="29">
                  <c:v>0.14199210762614106</c:v>
                </c:pt>
                <c:pt idx="30">
                  <c:v>0.14092435669342435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8E-4093-BAA3-35A79F344445}"/>
            </c:ext>
          </c:extLst>
        </c:ser>
        <c:ser>
          <c:idx val="3"/>
          <c:order val="1"/>
          <c:tx>
            <c:strRef>
              <c:f>'3_2_3-G03'!$C$1</c:f>
              <c:strCache>
                <c:ptCount val="1"/>
                <c:pt idx="0">
                  <c:v>Tilfærslur án atv.l.bóta og án ráðstafana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'3_2_3-G03'!$A$2:$A$32</c:f>
              <c:numCache>
                <c:formatCode>General</c:formatCode>
                <c:ptCount val="3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</c:numCache>
            </c:numRef>
          </c:cat>
          <c:val>
            <c:numRef>
              <c:f>'3_2_3-G03'!$C$2:$C$32</c:f>
              <c:numCache>
                <c:formatCode>0.0%</c:formatCode>
                <c:ptCount val="31"/>
                <c:pt idx="0">
                  <c:v>0.11849166893047491</c:v>
                </c:pt>
                <c:pt idx="1">
                  <c:v>0.1229780720588439</c:v>
                </c:pt>
                <c:pt idx="2">
                  <c:v>0.12336818821778534</c:v>
                </c:pt>
                <c:pt idx="3">
                  <c:v>0.12471281455033609</c:v>
                </c:pt>
                <c:pt idx="4">
                  <c:v>0.12476360505888964</c:v>
                </c:pt>
                <c:pt idx="5">
                  <c:v>0.13462384042918427</c:v>
                </c:pt>
                <c:pt idx="6">
                  <c:v>0.12860167121795593</c:v>
                </c:pt>
                <c:pt idx="7">
                  <c:v>0.13070209001458413</c:v>
                </c:pt>
                <c:pt idx="8">
                  <c:v>0.12556788068361677</c:v>
                </c:pt>
                <c:pt idx="9">
                  <c:v>0.12765091033194398</c:v>
                </c:pt>
                <c:pt idx="10">
                  <c:v>0.12511518109133032</c:v>
                </c:pt>
                <c:pt idx="11">
                  <c:v>0.12739937035424903</c:v>
                </c:pt>
                <c:pt idx="12">
                  <c:v>0.13400815512666497</c:v>
                </c:pt>
                <c:pt idx="13">
                  <c:v>0.12880628611311384</c:v>
                </c:pt>
                <c:pt idx="14">
                  <c:v>0.12919985201879514</c:v>
                </c:pt>
                <c:pt idx="15">
                  <c:v>0.12808003084441458</c:v>
                </c:pt>
                <c:pt idx="16">
                  <c:v>0.12267711756072776</c:v>
                </c:pt>
                <c:pt idx="17">
                  <c:v>0.1184772923814115</c:v>
                </c:pt>
                <c:pt idx="18">
                  <c:v>0.12263316812052286</c:v>
                </c:pt>
                <c:pt idx="19">
                  <c:v>0.12811031779334955</c:v>
                </c:pt>
                <c:pt idx="20">
                  <c:v>0.1303592047513146</c:v>
                </c:pt>
                <c:pt idx="21">
                  <c:v>0.13450896666986337</c:v>
                </c:pt>
                <c:pt idx="22">
                  <c:v>0.16336411886403621</c:v>
                </c:pt>
                <c:pt idx="23">
                  <c:v>0.15371386658791747</c:v>
                </c:pt>
                <c:pt idx="24">
                  <c:v>0.1365337171995871</c:v>
                </c:pt>
                <c:pt idx="25">
                  <c:v>0.13699104955326569</c:v>
                </c:pt>
                <c:pt idx="26">
                  <c:v>0.13776201701576163</c:v>
                </c:pt>
                <c:pt idx="27">
                  <c:v>0.13787542339278255</c:v>
                </c:pt>
                <c:pt idx="28">
                  <c:v>0.13592103685650417</c:v>
                </c:pt>
                <c:pt idx="29">
                  <c:v>0.13527259164670352</c:v>
                </c:pt>
                <c:pt idx="30">
                  <c:v>0.13465095360696602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8E-4093-BAA3-35A79F344445}"/>
            </c:ext>
          </c:extLst>
        </c:ser>
        <c:ser>
          <c:idx val="1"/>
          <c:order val="2"/>
          <c:tx>
            <c:strRef>
              <c:f>'3_2_3-G03'!$D$1</c:f>
              <c:strCache>
                <c:ptCount val="1"/>
                <c:pt idx="0">
                  <c:v>Samneysla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'3_2_3-G03'!$A$2:$A$32</c:f>
              <c:numCache>
                <c:formatCode>General</c:formatCode>
                <c:ptCount val="3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</c:numCache>
            </c:numRef>
          </c:cat>
          <c:val>
            <c:numRef>
              <c:f>'3_2_3-G03'!$D$2:$D$32</c:f>
              <c:numCache>
                <c:formatCode>0.0%</c:formatCode>
                <c:ptCount val="31"/>
                <c:pt idx="0">
                  <c:v>0.11175671226425714</c:v>
                </c:pt>
                <c:pt idx="1">
                  <c:v>0.11732617467351025</c:v>
                </c:pt>
                <c:pt idx="2">
                  <c:v>0.11923660281770367</c:v>
                </c:pt>
                <c:pt idx="3">
                  <c:v>0.12060147613936344</c:v>
                </c:pt>
                <c:pt idx="4">
                  <c:v>0.12753827023594733</c:v>
                </c:pt>
                <c:pt idx="5">
                  <c:v>0.13115482191472777</c:v>
                </c:pt>
                <c:pt idx="6">
                  <c:v>0.12525675247959392</c:v>
                </c:pt>
                <c:pt idx="7">
                  <c:v>0.12788883843275284</c:v>
                </c:pt>
                <c:pt idx="8">
                  <c:v>0.12574339982508181</c:v>
                </c:pt>
                <c:pt idx="9">
                  <c:v>0.12254623916346</c:v>
                </c:pt>
                <c:pt idx="10">
                  <c:v>0.12370454904395693</c:v>
                </c:pt>
                <c:pt idx="11">
                  <c:v>0.12819832560005556</c:v>
                </c:pt>
                <c:pt idx="12">
                  <c:v>0.12508114696243292</c:v>
                </c:pt>
                <c:pt idx="13">
                  <c:v>0.12786278443735982</c:v>
                </c:pt>
                <c:pt idx="14">
                  <c:v>0.12714186025385332</c:v>
                </c:pt>
                <c:pt idx="15">
                  <c:v>0.12235855364069465</c:v>
                </c:pt>
                <c:pt idx="16">
                  <c:v>0.11771010754136389</c:v>
                </c:pt>
                <c:pt idx="17">
                  <c:v>0.11247629729389381</c:v>
                </c:pt>
                <c:pt idx="18">
                  <c:v>0.11222109540754482</c:v>
                </c:pt>
                <c:pt idx="19">
                  <c:v>0.11592159415002277</c:v>
                </c:pt>
                <c:pt idx="20">
                  <c:v>0.11827648049598199</c:v>
                </c:pt>
                <c:pt idx="21">
                  <c:v>0.12079684140638178</c:v>
                </c:pt>
                <c:pt idx="22">
                  <c:v>0.13683918011652227</c:v>
                </c:pt>
                <c:pt idx="23">
                  <c:v>0.13326985603289593</c:v>
                </c:pt>
                <c:pt idx="24">
                  <c:v>0.12491981767282212</c:v>
                </c:pt>
                <c:pt idx="25">
                  <c:v>0.12608181308760349</c:v>
                </c:pt>
                <c:pt idx="26">
                  <c:v>0.12838600642065129</c:v>
                </c:pt>
                <c:pt idx="27">
                  <c:v>0.12682169687896916</c:v>
                </c:pt>
                <c:pt idx="28">
                  <c:v>0.12383688555680196</c:v>
                </c:pt>
                <c:pt idx="29">
                  <c:v>0.12272462876999214</c:v>
                </c:pt>
                <c:pt idx="30">
                  <c:v>0.12107329068207354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8E-4093-BAA3-35A79F34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6656"/>
        <c:axId val="155528192"/>
      </c:lineChart>
      <c:lineChart>
        <c:grouping val="standard"/>
        <c:varyColors val="0"/>
        <c:ser>
          <c:idx val="4"/>
          <c:order val="3"/>
          <c:tx>
            <c:strRef>
              <c:f>'3_2_3-G03'!$E$1</c:f>
              <c:strCache>
                <c:ptCount val="1"/>
                <c:pt idx="0">
                  <c:v>Verg fjárfesting (h-ás)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'3_2_3-G03'!$A$2:$A$32</c:f>
              <c:numCache>
                <c:formatCode>General</c:formatCode>
                <c:ptCount val="3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</c:numCache>
            </c:numRef>
          </c:cat>
          <c:val>
            <c:numRef>
              <c:f>'3_2_3-G03'!$E$2:$E$32</c:f>
              <c:numCache>
                <c:formatCode>0.0%</c:formatCode>
                <c:ptCount val="31"/>
                <c:pt idx="0">
                  <c:v>2.6847506164982896E-2</c:v>
                </c:pt>
                <c:pt idx="1">
                  <c:v>3.0782538297325458E-2</c:v>
                </c:pt>
                <c:pt idx="2">
                  <c:v>2.7199916568131564E-2</c:v>
                </c:pt>
                <c:pt idx="3">
                  <c:v>2.6175752265115412E-2</c:v>
                </c:pt>
                <c:pt idx="4">
                  <c:v>2.4351979769124496E-2</c:v>
                </c:pt>
                <c:pt idx="5">
                  <c:v>2.7146234942679245E-2</c:v>
                </c:pt>
                <c:pt idx="6">
                  <c:v>2.4133603868836308E-2</c:v>
                </c:pt>
                <c:pt idx="7">
                  <c:v>1.9489167423508709E-2</c:v>
                </c:pt>
                <c:pt idx="8">
                  <c:v>1.9435185638435007E-2</c:v>
                </c:pt>
                <c:pt idx="9">
                  <c:v>2.2606101643821593E-2</c:v>
                </c:pt>
                <c:pt idx="10">
                  <c:v>2.4674019488244082E-2</c:v>
                </c:pt>
                <c:pt idx="11">
                  <c:v>2.6197578864491994E-2</c:v>
                </c:pt>
                <c:pt idx="12">
                  <c:v>2.0128108999165357E-2</c:v>
                </c:pt>
                <c:pt idx="13">
                  <c:v>1.6943228051528345E-2</c:v>
                </c:pt>
                <c:pt idx="14">
                  <c:v>1.5139928889635586E-2</c:v>
                </c:pt>
                <c:pt idx="15">
                  <c:v>1.6453856459876577E-2</c:v>
                </c:pt>
                <c:pt idx="16">
                  <c:v>1.7644697018731184E-2</c:v>
                </c:pt>
                <c:pt idx="17">
                  <c:v>1.8373944598692772E-2</c:v>
                </c:pt>
                <c:pt idx="18">
                  <c:v>1.6741545813686406E-2</c:v>
                </c:pt>
                <c:pt idx="19">
                  <c:v>1.7512517518629169E-2</c:v>
                </c:pt>
                <c:pt idx="20">
                  <c:v>1.9863281361998976E-2</c:v>
                </c:pt>
                <c:pt idx="21">
                  <c:v>1.8823187167030984E-2</c:v>
                </c:pt>
                <c:pt idx="22">
                  <c:v>2.2938080317121516E-2</c:v>
                </c:pt>
                <c:pt idx="23">
                  <c:v>2.6317768610814325E-2</c:v>
                </c:pt>
                <c:pt idx="24">
                  <c:v>2.4054698153363831E-2</c:v>
                </c:pt>
                <c:pt idx="25">
                  <c:v>2.2035131685449225E-2</c:v>
                </c:pt>
                <c:pt idx="26">
                  <c:v>2.2493444478118317E-2</c:v>
                </c:pt>
                <c:pt idx="27">
                  <c:v>2.3048852116274783E-2</c:v>
                </c:pt>
                <c:pt idx="28">
                  <c:v>2.3766675005850876E-2</c:v>
                </c:pt>
                <c:pt idx="29">
                  <c:v>2.2050132675015013E-2</c:v>
                </c:pt>
                <c:pt idx="30">
                  <c:v>2.1854384599652259E-2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E-4093-BAA3-35A79F34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087088"/>
        <c:axId val="280980575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LID4096"/>
          </a:p>
        </c:txPr>
        <c:crossAx val="1555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LID4096"/>
          </a:p>
        </c:txPr>
        <c:crossAx val="155526656"/>
        <c:crossesAt val="1"/>
        <c:crossBetween val="between"/>
      </c:valAx>
      <c:valAx>
        <c:axId val="280980575"/>
        <c:scaling>
          <c:orientation val="minMax"/>
          <c:max val="4.0000000000000008E-2"/>
        </c:scaling>
        <c:delete val="0"/>
        <c:axPos val="r"/>
        <c:numFmt formatCode="0%" sourceLinked="0"/>
        <c:majorTickMark val="out"/>
        <c:minorTickMark val="none"/>
        <c:tickLblPos val="nextTo"/>
        <c:crossAx val="970087088"/>
        <c:crosses val="max"/>
        <c:crossBetween val="between"/>
        <c:majorUnit val="1.0000000000000002E-2"/>
      </c:valAx>
      <c:catAx>
        <c:axId val="97008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0980575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1095407129472244E-2"/>
          <c:y val="0.88562766298292339"/>
          <c:w val="0.93286166978255525"/>
          <c:h val="9.6052668193642554E-2"/>
        </c:manualLayout>
      </c:layout>
      <c:overlay val="0"/>
      <c:txPr>
        <a:bodyPr/>
        <a:lstStyle/>
        <a:p>
          <a:pPr>
            <a:defRPr sz="5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 algn="ctr">
        <a:defRPr lang="en-US" sz="700" b="0" i="0" u="none" strike="noStrike" kern="1200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Halli ríkissjóðs helmingast 2025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Afkoma ríkissjóðs,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m</a:t>
            </a: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illjarðar króna</a:t>
            </a:r>
          </a:p>
        </c:rich>
      </c:tx>
      <c:layout>
        <c:manualLayout>
          <c:xMode val="edge"/>
          <c:yMode val="edge"/>
          <c:x val="3.2020778652668419E-2"/>
          <c:y val="1.2174155489430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3.8775590551181099E-2"/>
          <c:y val="0.17171296296296296"/>
          <c:w val="0.93066885389326337"/>
          <c:h val="0.67283645412143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'1-G02'!$B$1</c:f>
              <c:strCache>
                <c:ptCount val="1"/>
                <c:pt idx="0">
                  <c:v>Heildarafkoma 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70AD4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DCC-451F-A673-8B49222C9B4B}"/>
              </c:ext>
            </c:extLst>
          </c:dPt>
          <c:dPt>
            <c:idx val="5"/>
            <c:invertIfNegative val="0"/>
            <c:bubble3D val="0"/>
            <c:spPr>
              <a:solidFill>
                <a:srgbClr val="70AD4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CC-451F-A673-8B49222C9B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'1-G02'!$A$2:$A$7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'1-G02'!$B$2:$B$7</c:f>
              <c:numCache>
                <c:formatCode>#,##0.0</c:formatCode>
                <c:ptCount val="6"/>
                <c:pt idx="0">
                  <c:v>-49.299999999999727</c:v>
                </c:pt>
                <c:pt idx="1">
                  <c:v>-24.700000000000273</c:v>
                </c:pt>
                <c:pt idx="2">
                  <c:v>-21.099999999999909</c:v>
                </c:pt>
                <c:pt idx="3">
                  <c:v>-9.0000000000002274</c:v>
                </c:pt>
                <c:pt idx="4">
                  <c:v>2.5000000000002274</c:v>
                </c:pt>
                <c:pt idx="5">
                  <c:v>20.100000000000364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CC-451F-A673-8B49222C9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6248299557012"/>
          <c:y val="0.23502278639076352"/>
          <c:w val="0.76735092597987353"/>
          <c:h val="0.531529144479596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'3_2_3_G04'!$B$1</c:f>
              <c:strCache>
                <c:ptCount val="1"/>
                <c:pt idx="0">
                  <c:v>Vaxtagjöld af lánum</c:v>
                </c:pt>
              </c:strCache>
            </c:strRef>
          </c:tx>
          <c:spPr>
            <a:solidFill>
              <a:srgbClr val="003D85"/>
            </a:solidFill>
            <a:ln w="19050" cmpd="sng">
              <a:noFill/>
              <a:prstDash val="solid"/>
            </a:ln>
          </c:spPr>
          <c:invertIfNegative val="0"/>
          <c:cat>
            <c:strRef>
              <c:f>'3_2_3_G04'!$A$2:$A$24</c:f>
              <c:strCache>
                <c:ptCount val="2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</c:strCache>
            </c:strRef>
          </c:cat>
          <c:val>
            <c:numRef>
              <c:f>'3_2_3_G04'!$B$2:$B$24</c:f>
              <c:numCache>
                <c:formatCode>0.0</c:formatCode>
                <c:ptCount val="23"/>
                <c:pt idx="0">
                  <c:v>22.22</c:v>
                </c:pt>
                <c:pt idx="1">
                  <c:v>35.496000000000002</c:v>
                </c:pt>
                <c:pt idx="2">
                  <c:v>84.341999999999999</c:v>
                </c:pt>
                <c:pt idx="3">
                  <c:v>68.102000000000004</c:v>
                </c:pt>
                <c:pt idx="4">
                  <c:v>65.587999999999994</c:v>
                </c:pt>
                <c:pt idx="5">
                  <c:v>75.625</c:v>
                </c:pt>
                <c:pt idx="6">
                  <c:v>74.406000000000006</c:v>
                </c:pt>
                <c:pt idx="7">
                  <c:v>78.554000000000002</c:v>
                </c:pt>
                <c:pt idx="8">
                  <c:v>79.347999999999999</c:v>
                </c:pt>
                <c:pt idx="9">
                  <c:v>70.388000000000005</c:v>
                </c:pt>
                <c:pt idx="10">
                  <c:v>73.947156191000005</c:v>
                </c:pt>
                <c:pt idx="11">
                  <c:v>57.353781089790154</c:v>
                </c:pt>
                <c:pt idx="12">
                  <c:v>41.292000000000002</c:v>
                </c:pt>
                <c:pt idx="13">
                  <c:v>36.573999999999998</c:v>
                </c:pt>
                <c:pt idx="14">
                  <c:v>36.014208195782601</c:v>
                </c:pt>
                <c:pt idx="15">
                  <c:v>40.146999999999998</c:v>
                </c:pt>
                <c:pt idx="16">
                  <c:v>50.6</c:v>
                </c:pt>
                <c:pt idx="17">
                  <c:v>59.300000000000004</c:v>
                </c:pt>
                <c:pt idx="18">
                  <c:v>63.300000000000004</c:v>
                </c:pt>
                <c:pt idx="19">
                  <c:v>71.800000000000011</c:v>
                </c:pt>
                <c:pt idx="20">
                  <c:v>79.100000000000009</c:v>
                </c:pt>
                <c:pt idx="21">
                  <c:v>87.5</c:v>
                </c:pt>
                <c:pt idx="22">
                  <c:v>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0-41BF-AD0E-D74EB457E7CF}"/>
            </c:ext>
          </c:extLst>
        </c:ser>
        <c:ser>
          <c:idx val="1"/>
          <c:order val="1"/>
          <c:tx>
            <c:strRef>
              <c:f>'3_2_3_G04'!$C$1</c:f>
              <c:strCache>
                <c:ptCount val="1"/>
                <c:pt idx="0">
                  <c:v>Verðbætur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9050">
              <a:noFill/>
              <a:prstDash val="solid"/>
            </a:ln>
          </c:spPr>
          <c:invertIfNegative val="0"/>
          <c:cat>
            <c:strRef>
              <c:f>'3_2_3_G04'!$A$2:$A$24</c:f>
              <c:strCache>
                <c:ptCount val="2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</c:strCache>
            </c:strRef>
          </c:cat>
          <c:val>
            <c:numRef>
              <c:f>'3_2_3_G04'!$C$2:$C$24</c:f>
              <c:numCache>
                <c:formatCode>0.0</c:formatCode>
                <c:ptCount val="23"/>
                <c:pt idx="0">
                  <c:v>2.3719999999999999</c:v>
                </c:pt>
                <c:pt idx="1">
                  <c:v>7.4649999999999999</c:v>
                </c:pt>
                <c:pt idx="2">
                  <c:v>27.745999999999999</c:v>
                </c:pt>
                <c:pt idx="3">
                  <c:v>5.9660000000000002</c:v>
                </c:pt>
                <c:pt idx="4">
                  <c:v>15.942</c:v>
                </c:pt>
                <c:pt idx="5">
                  <c:v>17.210999999999999</c:v>
                </c:pt>
                <c:pt idx="6">
                  <c:v>15.058999999999999</c:v>
                </c:pt>
                <c:pt idx="7">
                  <c:v>2.6659999999999999</c:v>
                </c:pt>
                <c:pt idx="8">
                  <c:v>5.2610000000000001</c:v>
                </c:pt>
                <c:pt idx="9">
                  <c:v>4.9379999999999997</c:v>
                </c:pt>
                <c:pt idx="10">
                  <c:v>4.4589999999999996</c:v>
                </c:pt>
                <c:pt idx="11">
                  <c:v>6.9202189102098437</c:v>
                </c:pt>
                <c:pt idx="12">
                  <c:v>7.9</c:v>
                </c:pt>
                <c:pt idx="13">
                  <c:v>7.8444379999999994</c:v>
                </c:pt>
                <c:pt idx="14">
                  <c:v>20.518031285330007</c:v>
                </c:pt>
                <c:pt idx="15">
                  <c:v>54.615000000000002</c:v>
                </c:pt>
                <c:pt idx="16">
                  <c:v>55.5</c:v>
                </c:pt>
                <c:pt idx="17">
                  <c:v>36.5</c:v>
                </c:pt>
                <c:pt idx="18">
                  <c:v>22.9</c:v>
                </c:pt>
                <c:pt idx="19">
                  <c:v>17.600000000000001</c:v>
                </c:pt>
                <c:pt idx="20">
                  <c:v>14.5</c:v>
                </c:pt>
                <c:pt idx="21">
                  <c:v>14.1</c:v>
                </c:pt>
                <c:pt idx="22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0-41BF-AD0E-D74EB457E7CF}"/>
            </c:ext>
          </c:extLst>
        </c:ser>
        <c:ser>
          <c:idx val="2"/>
          <c:order val="2"/>
          <c:tx>
            <c:strRef>
              <c:f>'3_2_3_G04'!$D$1</c:f>
              <c:strCache>
                <c:ptCount val="1"/>
                <c:pt idx="0">
                  <c:v>Reiknaðir vextir á ófjármagnaða lífeyrisskuldbindingar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  <a:alpha val="50000"/>
              </a:schemeClr>
            </a:solidFill>
            <a:ln w="19050">
              <a:noFill/>
            </a:ln>
          </c:spPr>
          <c:invertIfNegative val="0"/>
          <c:cat>
            <c:strRef>
              <c:f>'3_2_3_G04'!$A$2:$A$24</c:f>
              <c:strCache>
                <c:ptCount val="2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</c:strCache>
            </c:strRef>
          </c:cat>
          <c:val>
            <c:numRef>
              <c:f>'3_2_3_G04'!$D$2:$D$24</c:f>
              <c:numCache>
                <c:formatCode>0.0</c:formatCode>
                <c:ptCount val="23"/>
                <c:pt idx="0">
                  <c:v>4.4072899999999988</c:v>
                </c:pt>
                <c:pt idx="1">
                  <c:v>4.6130399999999989</c:v>
                </c:pt>
                <c:pt idx="2">
                  <c:v>5.7359099999999996</c:v>
                </c:pt>
                <c:pt idx="3">
                  <c:v>6.8274600000000003</c:v>
                </c:pt>
                <c:pt idx="4">
                  <c:v>7.1810799999999988</c:v>
                </c:pt>
                <c:pt idx="5">
                  <c:v>7.6147</c:v>
                </c:pt>
                <c:pt idx="6">
                  <c:v>7.9620499999999996</c:v>
                </c:pt>
                <c:pt idx="7">
                  <c:v>8.4334100000000003</c:v>
                </c:pt>
                <c:pt idx="8">
                  <c:v>9.440299999999997</c:v>
                </c:pt>
                <c:pt idx="9">
                  <c:v>11.19698</c:v>
                </c:pt>
                <c:pt idx="10">
                  <c:v>12.2</c:v>
                </c:pt>
                <c:pt idx="11">
                  <c:v>12.927</c:v>
                </c:pt>
                <c:pt idx="12">
                  <c:v>13.478999999999999</c:v>
                </c:pt>
                <c:pt idx="13">
                  <c:v>14.342000000000001</c:v>
                </c:pt>
                <c:pt idx="14">
                  <c:v>15.715999999999999</c:v>
                </c:pt>
                <c:pt idx="15">
                  <c:v>16.977</c:v>
                </c:pt>
                <c:pt idx="16">
                  <c:v>18</c:v>
                </c:pt>
                <c:pt idx="17">
                  <c:v>18.399999999999999</c:v>
                </c:pt>
                <c:pt idx="18">
                  <c:v>18.600000000000001</c:v>
                </c:pt>
                <c:pt idx="19">
                  <c:v>18.5</c:v>
                </c:pt>
                <c:pt idx="20">
                  <c:v>18.3</c:v>
                </c:pt>
                <c:pt idx="21">
                  <c:v>18.100000000000001</c:v>
                </c:pt>
                <c:pt idx="2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0-41BF-AD0E-D74EB457E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3744"/>
        <c:axId val="160134656"/>
      </c:barChart>
      <c:lineChart>
        <c:grouping val="standard"/>
        <c:varyColors val="0"/>
        <c:ser>
          <c:idx val="4"/>
          <c:order val="3"/>
          <c:tx>
            <c:strRef>
              <c:f>'3_2_3_G04'!$E$1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'3_2_3_G04'!$A$2:$A$24</c:f>
              <c:strCache>
                <c:ptCount val="2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</c:strCache>
            </c:strRef>
          </c:cat>
          <c:val>
            <c:numRef>
              <c:f>'3_2_3_G04'!$E$2:$E$24</c:f>
              <c:numCache>
                <c:formatCode>0.0%</c:formatCode>
                <c:ptCount val="2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60-41BF-AD0E-D74EB457E7CF}"/>
            </c:ext>
          </c:extLst>
        </c:ser>
        <c:ser>
          <c:idx val="3"/>
          <c:order val="4"/>
          <c:tx>
            <c:strRef>
              <c:f>'3_2_3_G04'!$F$1</c:f>
              <c:strCache>
                <c:ptCount val="1"/>
                <c:pt idx="0">
                  <c:v>Gjaldfærð vaxtagjöld í hlutfalli af VLF (h-ás)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'3_2_3_G04'!$A$2:$A$24</c:f>
              <c:strCache>
                <c:ptCount val="2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</c:strCache>
            </c:strRef>
          </c:cat>
          <c:val>
            <c:numRef>
              <c:f>'3_2_3_G04'!$F$2:$F$24</c:f>
              <c:numCache>
                <c:formatCode>0.0%</c:formatCode>
                <c:ptCount val="23"/>
                <c:pt idx="0">
                  <c:v>2.0908662238247781E-2</c:v>
                </c:pt>
                <c:pt idx="1">
                  <c:v>2.9927838326649366E-2</c:v>
                </c:pt>
                <c:pt idx="2">
                  <c:v>7.2445008611090433E-2</c:v>
                </c:pt>
                <c:pt idx="3">
                  <c:v>4.8124359371718779E-2</c:v>
                </c:pt>
                <c:pt idx="4">
                  <c:v>5.026097883920138E-2</c:v>
                </c:pt>
                <c:pt idx="5">
                  <c:v>5.4440102755316612E-2</c:v>
                </c:pt>
                <c:pt idx="6">
                  <c:v>4.9451690382337155E-2</c:v>
                </c:pt>
                <c:pt idx="7">
                  <c:v>4.2971208228685366E-2</c:v>
                </c:pt>
                <c:pt idx="8">
                  <c:v>4.0699042083252548E-2</c:v>
                </c:pt>
                <c:pt idx="9">
                  <c:v>3.4443107336423771E-2</c:v>
                </c:pt>
                <c:pt idx="10">
                  <c:v>3.4295065211458628E-2</c:v>
                </c:pt>
                <c:pt idx="11">
                  <c:v>2.714469305270116E-2</c:v>
                </c:pt>
                <c:pt idx="12">
                  <c:v>2.0710154984964146E-2</c:v>
                </c:pt>
                <c:pt idx="13">
                  <c:v>2.012017847793833E-2</c:v>
                </c:pt>
                <c:pt idx="14">
                  <c:v>2.2227498679735197E-2</c:v>
                </c:pt>
                <c:pt idx="15">
                  <c:v>2.8778084573917513E-2</c:v>
                </c:pt>
                <c:pt idx="16">
                  <c:v>2.9002137184081775E-2</c:v>
                </c:pt>
                <c:pt idx="17">
                  <c:v>2.5179447661695824E-2</c:v>
                </c:pt>
                <c:pt idx="18">
                  <c:v>2.1702548351331126E-2</c:v>
                </c:pt>
                <c:pt idx="19">
                  <c:v>2.1113542723322189E-2</c:v>
                </c:pt>
                <c:pt idx="20">
                  <c:v>2.0831409670241951E-2</c:v>
                </c:pt>
                <c:pt idx="21">
                  <c:v>2.1200669919915663E-2</c:v>
                </c:pt>
                <c:pt idx="22">
                  <c:v>2.0632682876505649E-2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60-41BF-AD0E-D74EB457E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858207"/>
        <c:axId val="1530370255"/>
      </c:lineChart>
      <c:catAx>
        <c:axId val="15310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60134656"/>
        <c:crosses val="autoZero"/>
        <c:auto val="0"/>
        <c:lblAlgn val="ctr"/>
        <c:lblOffset val="100"/>
        <c:noMultiLvlLbl val="0"/>
      </c:catAx>
      <c:valAx>
        <c:axId val="160134656"/>
        <c:scaling>
          <c:orientation val="minMax"/>
          <c:max val="130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Bn.ISK</a:t>
                </a:r>
              </a:p>
            </c:rich>
          </c:tx>
          <c:overlay val="0"/>
        </c:title>
        <c:numFmt formatCode="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3744"/>
        <c:crosses val="autoZero"/>
        <c:crossBetween val="between"/>
      </c:valAx>
      <c:valAx>
        <c:axId val="1530370255"/>
        <c:scaling>
          <c:orientation val="minMax"/>
          <c:max val="0.1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%</a:t>
                </a:r>
                <a:r>
                  <a:rPr lang="is-IS" baseline="0"/>
                  <a:t> of GDP</a:t>
                </a:r>
                <a:endParaRPr lang="is-IS"/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931858207"/>
        <c:crosses val="max"/>
        <c:crossBetween val="between"/>
      </c:valAx>
      <c:catAx>
        <c:axId val="19318582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0370255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3521228971378736"/>
          <c:w val="0.98147252660110418"/>
          <c:h val="0.16478771028621267"/>
        </c:manualLayout>
      </c:layout>
      <c:overlay val="0"/>
      <c:txPr>
        <a:bodyPr/>
        <a:lstStyle/>
        <a:p>
          <a:pPr>
            <a:defRPr sz="7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Skuldir hins opinbera eru í meðallagi í Evrópu</a:t>
            </a:r>
          </a:p>
          <a:p>
            <a:pPr algn="l">
              <a:defRPr/>
            </a:pPr>
            <a:r>
              <a:rPr lang="is-IS" sz="800"/>
              <a:t>%</a:t>
            </a:r>
            <a:r>
              <a:rPr lang="is-IS" sz="800" baseline="0"/>
              <a:t> af VLF</a:t>
            </a:r>
            <a:endParaRPr lang="is-IS" sz="800"/>
          </a:p>
        </c:rich>
      </c:tx>
      <c:layout>
        <c:manualLayout>
          <c:xMode val="edge"/>
          <c:yMode val="edge"/>
          <c:x val="9.5021115440154749E-2"/>
          <c:y val="4.87435183406952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9323216085878"/>
          <c:y val="0.24325256677474139"/>
          <c:w val="0.83758548347546524"/>
          <c:h val="0.564632063455303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6A"/>
            </a:solidFill>
            <a:ln w="3175">
              <a:solidFill>
                <a:srgbClr val="C8DEF6"/>
              </a:solidFill>
              <a:prstDash val="solid"/>
            </a:ln>
          </c:spPr>
          <c:invertIfNegative val="0"/>
          <c:cat>
            <c:strRef>
              <c:f>'3_2_4-G01'!$A$1:$A$8</c:f>
              <c:strCache>
                <c:ptCount val="8"/>
                <c:pt idx="0">
                  <c:v>ESB</c:v>
                </c:pt>
                <c:pt idx="1">
                  <c:v>Finnland</c:v>
                </c:pt>
                <c:pt idx="2">
                  <c:v>Þýskaland</c:v>
                </c:pt>
                <c:pt idx="3">
                  <c:v>Ísland</c:v>
                </c:pt>
                <c:pt idx="4">
                  <c:v>Pólland</c:v>
                </c:pt>
                <c:pt idx="5">
                  <c:v>Noregur</c:v>
                </c:pt>
                <c:pt idx="6">
                  <c:v>Danmörk</c:v>
                </c:pt>
                <c:pt idx="7">
                  <c:v>Svíþjóð</c:v>
                </c:pt>
              </c:strCache>
            </c:strRef>
          </c:cat>
          <c:val>
            <c:numRef>
              <c:f>'3_2_4-G01'!$B$1:$B$8</c:f>
              <c:numCache>
                <c:formatCode>General</c:formatCode>
                <c:ptCount val="8"/>
                <c:pt idx="0">
                  <c:v>82.6</c:v>
                </c:pt>
                <c:pt idx="1">
                  <c:v>73.8</c:v>
                </c:pt>
                <c:pt idx="2">
                  <c:v>64.8</c:v>
                </c:pt>
                <c:pt idx="3">
                  <c:v>64.8</c:v>
                </c:pt>
                <c:pt idx="4">
                  <c:v>48.7</c:v>
                </c:pt>
                <c:pt idx="5">
                  <c:v>33</c:v>
                </c:pt>
                <c:pt idx="6">
                  <c:v>30.1</c:v>
                </c:pt>
                <c:pt idx="7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8-421F-9611-A9EC80843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1440"/>
        <c:axId val="153102976"/>
      </c:bar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 anchor="t" anchorCtr="1"/>
          <a:lstStyle/>
          <a:p>
            <a:pPr>
              <a:defRPr sz="600"/>
            </a:pPr>
            <a:endParaRPr lang="LID4096"/>
          </a:p>
        </c:txPr>
        <c:crossAx val="153102976"/>
        <c:crosses val="autoZero"/>
        <c:auto val="1"/>
        <c:lblAlgn val="ctr"/>
        <c:lblOffset val="100"/>
        <c:tickLblSkip val="1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Jákvæð áhrif greiðsluafkomu á lánsfjárjöfnuð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fara vaxandi en vaxtabyrði og lánveitingar þyngja róðurinn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</c:rich>
      </c:tx>
      <c:layout>
        <c:manualLayout>
          <c:xMode val="edge"/>
          <c:yMode val="edge"/>
          <c:x val="0.10194153066506825"/>
          <c:y val="6.060591511426927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9323216085878"/>
          <c:y val="0.26181438448242744"/>
          <c:w val="0.83758548347546524"/>
          <c:h val="0.4914614941425004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'3_2_4-G02'!$C$1</c:f>
              <c:strCache>
                <c:ptCount val="1"/>
                <c:pt idx="0">
                  <c:v>Lánveitingar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</c:spPr>
          <c:invertIfNegative val="0"/>
          <c:cat>
            <c:numRef>
              <c:f>'3_2_4-G02'!$A$2:$A$8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'3_2_4-G02'!$C$2:$C$8</c:f>
              <c:numCache>
                <c:formatCode>0.0</c:formatCode>
                <c:ptCount val="7"/>
                <c:pt idx="0">
                  <c:v>-34.5</c:v>
                </c:pt>
                <c:pt idx="1">
                  <c:v>-28.85</c:v>
                </c:pt>
                <c:pt idx="2">
                  <c:v>-33.35</c:v>
                </c:pt>
                <c:pt idx="3">
                  <c:v>-48.85</c:v>
                </c:pt>
                <c:pt idx="4">
                  <c:v>-31.75</c:v>
                </c:pt>
                <c:pt idx="5">
                  <c:v>-27.05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F-416F-AA97-382557AB5631}"/>
            </c:ext>
          </c:extLst>
        </c:ser>
        <c:ser>
          <c:idx val="1"/>
          <c:order val="2"/>
          <c:tx>
            <c:strRef>
              <c:f>'3_2_4-G02'!$D$1</c:f>
              <c:strCache>
                <c:ptCount val="1"/>
                <c:pt idx="0">
                  <c:v>Innheimtar afborganir</c:v>
                </c:pt>
              </c:strCache>
            </c:strRef>
          </c:tx>
          <c:spPr>
            <a:solidFill>
              <a:srgbClr val="60986E"/>
            </a:solidFill>
            <a:ln w="12700">
              <a:solidFill>
                <a:srgbClr val="60986E"/>
              </a:solidFill>
              <a:prstDash val="solid"/>
            </a:ln>
          </c:spPr>
          <c:invertIfNegative val="0"/>
          <c:cat>
            <c:numRef>
              <c:f>'3_2_4-G02'!$A$2:$A$8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'3_2_4-G02'!$D$2:$D$8</c:f>
              <c:numCache>
                <c:formatCode>0.0</c:formatCode>
                <c:ptCount val="7"/>
                <c:pt idx="0">
                  <c:v>4.6741114736663469</c:v>
                </c:pt>
                <c:pt idx="1">
                  <c:v>6.7308120701602583</c:v>
                </c:pt>
                <c:pt idx="2">
                  <c:v>6.4851089676619234</c:v>
                </c:pt>
                <c:pt idx="3">
                  <c:v>7.6356962721565775</c:v>
                </c:pt>
                <c:pt idx="4">
                  <c:v>9.284219159197896</c:v>
                </c:pt>
                <c:pt idx="5">
                  <c:v>10.465630001926755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F-416F-AA97-382557AB5631}"/>
            </c:ext>
          </c:extLst>
        </c:ser>
        <c:ser>
          <c:idx val="2"/>
          <c:order val="3"/>
          <c:tx>
            <c:strRef>
              <c:f>'3_2_4-G02'!$E$1</c:f>
              <c:strCache>
                <c:ptCount val="1"/>
                <c:pt idx="0">
                  <c:v>Greiðsluafkoma án vaxtagjalda</c:v>
                </c:pt>
              </c:strCache>
            </c:strRef>
          </c:tx>
          <c:spPr>
            <a:solidFill>
              <a:srgbClr val="003D85"/>
            </a:solidFill>
            <a:ln w="12700">
              <a:noFill/>
              <a:prstDash val="solid"/>
            </a:ln>
          </c:spPr>
          <c:invertIfNegative val="0"/>
          <c:cat>
            <c:numRef>
              <c:f>'3_2_4-G02'!$A$2:$A$8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'3_2_4-G02'!$E$2:$E$8</c:f>
              <c:numCache>
                <c:formatCode>0.0</c:formatCode>
                <c:ptCount val="7"/>
                <c:pt idx="0">
                  <c:v>-8.8455975423630662</c:v>
                </c:pt>
                <c:pt idx="1">
                  <c:v>-9.0121015389945427</c:v>
                </c:pt>
                <c:pt idx="2">
                  <c:v>16.952421549645337</c:v>
                </c:pt>
                <c:pt idx="3">
                  <c:v>31.638733636178088</c:v>
                </c:pt>
                <c:pt idx="4">
                  <c:v>49.601923879899061</c:v>
                </c:pt>
                <c:pt idx="5">
                  <c:v>61.408676334523776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F-416F-AA97-382557AB5631}"/>
            </c:ext>
          </c:extLst>
        </c:ser>
        <c:ser>
          <c:idx val="4"/>
          <c:order val="4"/>
          <c:tx>
            <c:strRef>
              <c:f>'3_2_4-G02'!$F$1</c:f>
              <c:strCache>
                <c:ptCount val="1"/>
                <c:pt idx="0">
                  <c:v>Greidd vaxtagjöld</c:v>
                </c:pt>
              </c:strCache>
            </c:strRef>
          </c:tx>
          <c:invertIfNegative val="0"/>
          <c:cat>
            <c:numRef>
              <c:f>'3_2_4-G02'!$A$2:$A$8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'3_2_4-G02'!$F$2:$F$8</c:f>
              <c:numCache>
                <c:formatCode>0.0</c:formatCode>
                <c:ptCount val="7"/>
                <c:pt idx="0">
                  <c:v>-59.843046470386298</c:v>
                </c:pt>
                <c:pt idx="1">
                  <c:v>-65.388842545585035</c:v>
                </c:pt>
                <c:pt idx="2">
                  <c:v>-68.44465370268675</c:v>
                </c:pt>
                <c:pt idx="3">
                  <c:v>-80.436361251354313</c:v>
                </c:pt>
                <c:pt idx="4">
                  <c:v>-88.568486884080187</c:v>
                </c:pt>
                <c:pt idx="5">
                  <c:v>-95.361316240119109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4F-416F-AA97-382557AB5631}"/>
            </c:ext>
          </c:extLst>
        </c:ser>
        <c:ser>
          <c:idx val="5"/>
          <c:order val="5"/>
          <c:tx>
            <c:strRef>
              <c:f>'3_2_4-G02'!$G$1</c:f>
              <c:strCache>
                <c:ptCount val="1"/>
                <c:pt idx="0">
                  <c:v>Innborgun til B-deildar LSR</c:v>
                </c:pt>
              </c:strCache>
            </c:strRef>
          </c:tx>
          <c:invertIfNegative val="0"/>
          <c:cat>
            <c:numRef>
              <c:f>'3_2_4-G02'!$A$2:$A$8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'3_2_4-G02'!$G$2:$G$8</c:f>
              <c:numCache>
                <c:formatCode>0.0</c:formatCode>
                <c:ptCount val="7"/>
                <c:pt idx="0">
                  <c:v>-8</c:v>
                </c:pt>
                <c:pt idx="1">
                  <c:v>-10.32</c:v>
                </c:pt>
                <c:pt idx="2">
                  <c:v>-10.59864</c:v>
                </c:pt>
                <c:pt idx="3">
                  <c:v>-10.863606000000001</c:v>
                </c:pt>
                <c:pt idx="4">
                  <c:v>-11.135196150000001</c:v>
                </c:pt>
                <c:pt idx="5">
                  <c:v>-11.413576053750001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4F-416F-AA97-382557AB5631}"/>
            </c:ext>
          </c:extLst>
        </c:ser>
        <c:ser>
          <c:idx val="6"/>
          <c:order val="6"/>
          <c:tx>
            <c:strRef>
              <c:f>'3_2_4-G02'!$H$1</c:f>
              <c:strCache>
                <c:ptCount val="1"/>
                <c:pt idx="0">
                  <c:v>Sala eigna</c:v>
                </c:pt>
              </c:strCache>
            </c:strRef>
          </c:tx>
          <c:invertIfNegative val="0"/>
          <c:cat>
            <c:numRef>
              <c:f>'3_2_4-G02'!$A$2:$A$8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'3_2_4-G02'!$H$2:$H$8</c:f>
              <c:numCache>
                <c:formatCode>0.0</c:formatCode>
                <c:ptCount val="7"/>
                <c:pt idx="0">
                  <c:v>48.3</c:v>
                </c:pt>
                <c:pt idx="1">
                  <c:v>48.3</c:v>
                </c:pt>
                <c:pt idx="2">
                  <c:v>0.8</c:v>
                </c:pt>
                <c:pt idx="3">
                  <c:v>0.9</c:v>
                </c:pt>
                <c:pt idx="4">
                  <c:v>1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4F-416F-AA97-382557AB5631}"/>
            </c:ext>
          </c:extLst>
        </c:ser>
        <c:ser>
          <c:idx val="7"/>
          <c:order val="7"/>
          <c:tx>
            <c:strRef>
              <c:f>'3_2_4-G02'!$I$1</c:f>
              <c:strCache>
                <c:ptCount val="1"/>
                <c:pt idx="0">
                  <c:v>Eiginfjárframlög og hlutabréfakaup</c:v>
                </c:pt>
              </c:strCache>
            </c:strRef>
          </c:tx>
          <c:invertIfNegative val="0"/>
          <c:cat>
            <c:numRef>
              <c:f>'3_2_4-G02'!$A$2:$A$8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'3_2_4-G02'!$I$2:$I$8</c:f>
              <c:numCache>
                <c:formatCode>0.0</c:formatCode>
                <c:ptCount val="7"/>
                <c:pt idx="0">
                  <c:v>-17.605999999999611</c:v>
                </c:pt>
                <c:pt idx="1">
                  <c:v>-1.6060000000000016</c:v>
                </c:pt>
                <c:pt idx="2">
                  <c:v>-1.6059999999999583</c:v>
                </c:pt>
                <c:pt idx="3">
                  <c:v>3.493999999999732</c:v>
                </c:pt>
                <c:pt idx="4">
                  <c:v>-1.6060000000001775</c:v>
                </c:pt>
                <c:pt idx="5">
                  <c:v>-1.6060000000000199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4F-416F-AA97-382557AB5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</c:barChart>
      <c:lineChart>
        <c:grouping val="standard"/>
        <c:varyColors val="0"/>
        <c:ser>
          <c:idx val="0"/>
          <c:order val="0"/>
          <c:tx>
            <c:strRef>
              <c:f>'3_2_4-G02'!$B$1</c:f>
              <c:strCache>
                <c:ptCount val="1"/>
                <c:pt idx="0">
                  <c:v>Lánsfjárjöfnuður</c:v>
                </c:pt>
              </c:strCache>
            </c:strRef>
          </c:tx>
          <c:spPr>
            <a:ln w="3175">
              <a:noFill/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'3_2_4-G02'!$A$2:$A$8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'3_2_4-G02'!$B$2:$B$8</c:f>
              <c:numCache>
                <c:formatCode>0.0</c:formatCode>
                <c:ptCount val="7"/>
                <c:pt idx="0">
                  <c:v>-75.820532539082635</c:v>
                </c:pt>
                <c:pt idx="1">
                  <c:v>-60.146132014419322</c:v>
                </c:pt>
                <c:pt idx="2">
                  <c:v>-89.761763185379451</c:v>
                </c:pt>
                <c:pt idx="3">
                  <c:v>-96.481537343019909</c:v>
                </c:pt>
                <c:pt idx="4">
                  <c:v>-73.1735399949834</c:v>
                </c:pt>
                <c:pt idx="5">
                  <c:v>-62.456585957418596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24F-416F-AA97-382557AB5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4169141487071899E-3"/>
          <c:y val="0.83868926445169967"/>
          <c:w val="0.99358308585129274"/>
          <c:h val="0.16131073554830036"/>
        </c:manualLayout>
      </c:layout>
      <c:overlay val="0"/>
      <c:txPr>
        <a:bodyPr/>
        <a:lstStyle/>
        <a:p>
          <a:pPr>
            <a:defRPr sz="6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Horfur um þróun skulda ríkissjóðs hafa versnað frá útgáfu síðustu fjármálaáætlunar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Skuldir ríkissjóðs, % af VLF</a:t>
            </a:r>
          </a:p>
        </c:rich>
      </c:tx>
      <c:layout>
        <c:manualLayout>
          <c:xMode val="edge"/>
          <c:yMode val="edge"/>
          <c:x val="0.12267142863371587"/>
          <c:y val="4.264980929279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26252158894647"/>
          <c:y val="0.29223744292237441"/>
          <c:w val="0.83304705843808358"/>
          <c:h val="0.47431488343368844"/>
        </c:manualLayout>
      </c:layout>
      <c:lineChart>
        <c:grouping val="standard"/>
        <c:varyColors val="0"/>
        <c:ser>
          <c:idx val="2"/>
          <c:order val="0"/>
          <c:tx>
            <c:strRef>
              <c:f>'3_2_4-G03'!$B$1</c:f>
              <c:strCache>
                <c:ptCount val="1"/>
                <c:pt idx="0">
                  <c:v>Fjármálaáætlun 2025-2029</c:v>
                </c:pt>
              </c:strCache>
            </c:strRef>
          </c:tx>
          <c:spPr>
            <a:ln w="19050">
              <a:solidFill>
                <a:srgbClr val="003D85"/>
              </a:solidFill>
            </a:ln>
          </c:spPr>
          <c:marker>
            <c:symbol val="none"/>
          </c:marker>
          <c:cat>
            <c:numRef>
              <c:f>'3_2_4-G03'!$A$2:$A$12</c:f>
              <c:numCache>
                <c:formatCode>@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'3_2_4-G03'!$B$2:$B$12</c:f>
              <c:numCache>
                <c:formatCode>#,##0</c:formatCode>
                <c:ptCount val="11"/>
                <c:pt idx="2" formatCode="#,##0.0">
                  <c:v>33.210999634198757</c:v>
                </c:pt>
                <c:pt idx="3" formatCode="#,##0.0">
                  <c:v>32.375874871591392</c:v>
                </c:pt>
                <c:pt idx="4" formatCode="#,##0.0">
                  <c:v>31.482328435619756</c:v>
                </c:pt>
                <c:pt idx="5" formatCode="#,##0.0">
                  <c:v>31.875018074660279</c:v>
                </c:pt>
                <c:pt idx="6" formatCode="#,##0.0">
                  <c:v>31.417712752051429</c:v>
                </c:pt>
                <c:pt idx="7" formatCode="#,##0.0">
                  <c:v>31.705515030205316</c:v>
                </c:pt>
                <c:pt idx="8" formatCode="#,##0.0">
                  <c:v>32.128977581121525</c:v>
                </c:pt>
                <c:pt idx="9" formatCode="#,##0.0">
                  <c:v>32.012382007247155</c:v>
                </c:pt>
                <c:pt idx="10" formatCode="#,##0.0">
                  <c:v>31.635047449847487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DA-463A-9089-9A6AAE4557DC}"/>
            </c:ext>
          </c:extLst>
        </c:ser>
        <c:ser>
          <c:idx val="3"/>
          <c:order val="1"/>
          <c:tx>
            <c:strRef>
              <c:f>'3_2_4-G03'!$C$1</c:f>
              <c:strCache>
                <c:ptCount val="1"/>
                <c:pt idx="0">
                  <c:v>Fjármálaáætlun 2024-2028</c:v>
                </c:pt>
              </c:strCache>
            </c:strRef>
          </c:tx>
          <c:spPr>
            <a:ln w="19050"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'3_2_4-G03'!$A$2:$A$12</c:f>
              <c:numCache>
                <c:formatCode>@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'3_2_4-G03'!$C$2:$C$12</c:f>
              <c:numCache>
                <c:formatCode>0.0</c:formatCode>
                <c:ptCount val="11"/>
                <c:pt idx="0">
                  <c:v>21.811396150479826</c:v>
                </c:pt>
                <c:pt idx="1">
                  <c:v>29.898253541269181</c:v>
                </c:pt>
                <c:pt idx="2">
                  <c:v>33.267270711802915</c:v>
                </c:pt>
                <c:pt idx="3">
                  <c:v>33.37614108738719</c:v>
                </c:pt>
                <c:pt idx="4">
                  <c:v>31.447656095280092</c:v>
                </c:pt>
                <c:pt idx="5">
                  <c:v>30.726813617312548</c:v>
                </c:pt>
                <c:pt idx="6">
                  <c:v>30.953402210341284</c:v>
                </c:pt>
                <c:pt idx="7">
                  <c:v>30.952406844791021</c:v>
                </c:pt>
                <c:pt idx="8">
                  <c:v>30.528112609009071</c:v>
                </c:pt>
                <c:pt idx="9">
                  <c:v>29.851268398610031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A-463A-9089-9A6AAE4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103744"/>
        <c:axId val="160134656"/>
      </c:line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60134656"/>
        <c:crosses val="autoZero"/>
        <c:auto val="0"/>
        <c:lblAlgn val="ctr"/>
        <c:lblOffset val="100"/>
        <c:noMultiLvlLbl val="0"/>
      </c:catAx>
      <c:valAx>
        <c:axId val="160134656"/>
        <c:scaling>
          <c:orientation val="minMax"/>
          <c:max val="40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374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5.4490489398498687E-3"/>
          <c:y val="0.86513111563988399"/>
          <c:w val="0.99455101791032596"/>
          <c:h val="0.13486912276908919"/>
        </c:manualLayout>
      </c:layout>
      <c:overlay val="0"/>
      <c:txPr>
        <a:bodyPr/>
        <a:lstStyle/>
        <a:p>
          <a:pPr>
            <a:defRPr sz="6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1050" b="0" i="0" u="none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Vaxtabyrði og lánveitingar vinna gegn lækkun skulda ríkissjóðs en afgangur af frumjöfnuði og hagvöxtur vinna með henni</a:t>
            </a:r>
            <a:endParaRPr lang="en-GB" sz="1050" b="0" i="0" u="none" baseline="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 b="0" i="0" baseline="0">
                <a:effectLst/>
                <a:latin typeface="FiraGO Light" panose="020B0403050000020004" pitchFamily="34" charset="0"/>
                <a:cs typeface="FiraGO Light" panose="020B0403050000020004" pitchFamily="34" charset="0"/>
              </a:rPr>
              <a:t>Framlag liða til breytinga í skuldahlutfalli ríkissjóðs milli ára, í VLF prósentustigum </a:t>
            </a:r>
            <a:endParaRPr lang="x-none" sz="50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509246236034308"/>
          <c:y val="2.7440090757294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30868694854617656"/>
          <c:w val="0.65323298878622293"/>
          <c:h val="0.351833296578641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'3_2_4_G04'!$B$1</c:f>
              <c:strCache>
                <c:ptCount val="1"/>
                <c:pt idx="0">
                  <c:v>Sala Íslandsbanka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'3_2_4_G04'!$A$2:$A$9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'3_2_4_G04'!$B$2:$B$9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-1.0473062731440906E-2</c:v>
                </c:pt>
                <c:pt idx="3">
                  <c:v>-9.8365557890098126E-3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E-48DB-A64C-675D1616EA1E}"/>
            </c:ext>
          </c:extLst>
        </c:ser>
        <c:ser>
          <c:idx val="5"/>
          <c:order val="1"/>
          <c:tx>
            <c:strRef>
              <c:f>'3_2_4_G04'!$C$1</c:f>
              <c:strCache>
                <c:ptCount val="1"/>
                <c:pt idx="0">
                  <c:v>Vaxtabyrði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'3_2_4_G04'!$A$2:$A$9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'3_2_4_G04'!$C$2:$C$9</c:f>
              <c:numCache>
                <c:formatCode>0.0%</c:formatCode>
                <c:ptCount val="8"/>
                <c:pt idx="0">
                  <c:v>2.8156618262528153E-2</c:v>
                </c:pt>
                <c:pt idx="1">
                  <c:v>2.4795541943844288E-2</c:v>
                </c:pt>
                <c:pt idx="2">
                  <c:v>2.1122513887832397E-2</c:v>
                </c:pt>
                <c:pt idx="3">
                  <c:v>1.7850760189739908E-2</c:v>
                </c:pt>
                <c:pt idx="4">
                  <c:v>1.749351917947177E-2</c:v>
                </c:pt>
                <c:pt idx="5">
                  <c:v>1.742466438904957E-2</c:v>
                </c:pt>
                <c:pt idx="6">
                  <c:v>1.79948877515742E-2</c:v>
                </c:pt>
                <c:pt idx="7">
                  <c:v>1.7603414591211185E-2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E-48DB-A64C-675D1616EA1E}"/>
            </c:ext>
          </c:extLst>
        </c:ser>
        <c:ser>
          <c:idx val="3"/>
          <c:order val="2"/>
          <c:tx>
            <c:strRef>
              <c:f>'3_2_4_G04'!$D$1</c:f>
              <c:strCache>
                <c:ptCount val="1"/>
                <c:pt idx="0">
                  <c:v>Vöxtur landsframleiðslu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'3_2_4_G04'!$A$2:$A$9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'3_2_4_G04'!$D$2:$D$9</c:f>
              <c:numCache>
                <c:formatCode>0.0%</c:formatCode>
                <c:ptCount val="8"/>
                <c:pt idx="0">
                  <c:v>-5.4090195585776997E-2</c:v>
                </c:pt>
                <c:pt idx="1">
                  <c:v>-2.9978475988807419E-2</c:v>
                </c:pt>
                <c:pt idx="2">
                  <c:v>-1.7790278046872936E-2</c:v>
                </c:pt>
                <c:pt idx="3">
                  <c:v>-1.9343797228296475E-2</c:v>
                </c:pt>
                <c:pt idx="4">
                  <c:v>-1.7059603028560813E-2</c:v>
                </c:pt>
                <c:pt idx="5">
                  <c:v>-1.518835342107747E-2</c:v>
                </c:pt>
                <c:pt idx="6">
                  <c:v>-1.525815849660824E-2</c:v>
                </c:pt>
                <c:pt idx="7">
                  <c:v>-1.5405336919953884E-2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E-48DB-A64C-675D1616EA1E}"/>
            </c:ext>
          </c:extLst>
        </c:ser>
        <c:ser>
          <c:idx val="2"/>
          <c:order val="3"/>
          <c:tx>
            <c:strRef>
              <c:f>'3_2_4_G04'!$E$1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'3_2_4_G04'!$A$2:$A$9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'3_2_4_G04'!$E$2:$E$9</c:f>
              <c:numCache>
                <c:formatCode>0.0%</c:formatCode>
                <c:ptCount val="8"/>
                <c:pt idx="0">
                  <c:v>5.3375673279537714E-3</c:v>
                </c:pt>
                <c:pt idx="1">
                  <c:v>-5.4285644175793828E-3</c:v>
                </c:pt>
                <c:pt idx="2">
                  <c:v>-4.806584579903495E-3</c:v>
                </c:pt>
                <c:pt idx="3">
                  <c:v>-8.4283751707935877E-3</c:v>
                </c:pt>
                <c:pt idx="4">
                  <c:v>-1.009693053311796E-2</c:v>
                </c:pt>
                <c:pt idx="5">
                  <c:v>-1.2472783269939327E-2</c:v>
                </c:pt>
                <c:pt idx="6">
                  <c:v>-1.4611990546307831E-2</c:v>
                </c:pt>
                <c:pt idx="7">
                  <c:v>-1.7048048738907192E-2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9E-48DB-A64C-675D1616EA1E}"/>
            </c:ext>
          </c:extLst>
        </c:ser>
        <c:ser>
          <c:idx val="4"/>
          <c:order val="4"/>
          <c:tx>
            <c:strRef>
              <c:f>'3_2_4_G04'!$F$1</c:f>
              <c:strCache>
                <c:ptCount val="1"/>
                <c:pt idx="0">
                  <c:v>Endurlán ríkissjóðs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'3_2_4_G04'!$A$2:$A$9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'3_2_4_G04'!$F$2:$F$9</c:f>
              <c:numCache>
                <c:formatCode>0.00%</c:formatCode>
                <c:ptCount val="8"/>
                <c:pt idx="1">
                  <c:v>6.7422373711584146E-3</c:v>
                </c:pt>
                <c:pt idx="2">
                  <c:v>7.6067508259939215E-3</c:v>
                </c:pt>
                <c:pt idx="3">
                  <c:v>5.974413358167013E-3</c:v>
                </c:pt>
                <c:pt idx="4">
                  <c:v>6.5258262263465702E-3</c:v>
                </c:pt>
                <c:pt idx="5">
                  <c:v>9.0939621303960608E-3</c:v>
                </c:pt>
                <c:pt idx="6">
                  <c:v>5.623402422366937E-3</c:v>
                </c:pt>
                <c:pt idx="7">
                  <c:v>4.5523170620675197E-3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9E-48DB-A64C-675D1616EA1E}"/>
            </c:ext>
          </c:extLst>
        </c:ser>
        <c:ser>
          <c:idx val="1"/>
          <c:order val="5"/>
          <c:tx>
            <c:strRef>
              <c:f>'3_2_4_G04'!$G$1</c:f>
              <c:strCache>
                <c:ptCount val="1"/>
                <c:pt idx="0">
                  <c:v>Afgangsliður óháður rekstri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'3_2_4_G04'!$A$2:$A$9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'3_2_4_G04'!$G$2:$G$9</c:f>
              <c:numCache>
                <c:formatCode>0.0%</c:formatCode>
                <c:ptCount val="8"/>
                <c:pt idx="0">
                  <c:v>1.2244762369221431E-2</c:v>
                </c:pt>
                <c:pt idx="1">
                  <c:v>-5.2596275492725417E-3</c:v>
                </c:pt>
                <c:pt idx="2">
                  <c:v>7.9929563967638777E-3</c:v>
                </c:pt>
                <c:pt idx="3">
                  <c:v>5.1664782396778301E-3</c:v>
                </c:pt>
                <c:pt idx="4">
                  <c:v>5.7891959102088063E-3</c:v>
                </c:pt>
                <c:pt idx="5">
                  <c:v>2.8318645814131363E-3</c:v>
                </c:pt>
                <c:pt idx="6">
                  <c:v>1.5185082299155475E-3</c:v>
                </c:pt>
                <c:pt idx="7">
                  <c:v>6.0673427125231411E-3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9E-48DB-A64C-675D1616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6"/>
          <c:order val="6"/>
          <c:tx>
            <c:strRef>
              <c:f>'3_2_4_G04'!$H$1</c:f>
              <c:strCache>
                <c:ptCount val="1"/>
                <c:pt idx="0">
                  <c:v>Breyting í skuldahlutfalli ríkissjóðs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'3_2_4_G04'!$A$2:$A$9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'3_2_4_G04'!$H$2:$H$9</c:f>
              <c:numCache>
                <c:formatCode>0.0%</c:formatCode>
                <c:ptCount val="8"/>
                <c:pt idx="0">
                  <c:v>-8.3512476260736435E-3</c:v>
                </c:pt>
                <c:pt idx="1">
                  <c:v>-9.1288886406566405E-3</c:v>
                </c:pt>
                <c:pt idx="2">
                  <c:v>3.6522957523728583E-3</c:v>
                </c:pt>
                <c:pt idx="3">
                  <c:v>-8.6170764005151224E-3</c:v>
                </c:pt>
                <c:pt idx="4">
                  <c:v>2.6520077543483733E-3</c:v>
                </c:pt>
                <c:pt idx="5">
                  <c:v>1.6893544098419699E-3</c:v>
                </c:pt>
                <c:pt idx="6">
                  <c:v>-4.733350639059386E-3</c:v>
                </c:pt>
                <c:pt idx="7">
                  <c:v>-4.2303112930592301E-3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9E-48DB-A64C-675D1616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4.0000000000000008E-2"/>
          <c:min val="-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780350626903354E-2"/>
          <c:y val="0.74998783340747532"/>
          <c:w val="0.84982636459618643"/>
          <c:h val="0.139247675247090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Afkoma sveitarfélaga batnar en verður þó í halla á tímabilinu</a:t>
            </a:r>
          </a:p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Afkoma sveitarfélaga, % af VLF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'3_3_1-G01'!$D$1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strRef>
              <c:f>'3_3_1-G01'!$A$23:$A$33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'3_3_1-G01'!$D$23:$D$33</c:f>
              <c:numCache>
                <c:formatCode>0.0</c:formatCode>
                <c:ptCount val="11"/>
                <c:pt idx="0">
                  <c:v>-0.60804335613496041</c:v>
                </c:pt>
                <c:pt idx="1">
                  <c:v>-1.0173547751663019</c:v>
                </c:pt>
                <c:pt idx="2">
                  <c:v>-1.2667725261153535</c:v>
                </c:pt>
                <c:pt idx="3">
                  <c:v>-1.4036331176030818</c:v>
                </c:pt>
                <c:pt idx="4">
                  <c:v>-0.9978978708785603</c:v>
                </c:pt>
                <c:pt idx="5">
                  <c:v>-0.67736521197961996</c:v>
                </c:pt>
                <c:pt idx="6">
                  <c:v>-0.39831373662423741</c:v>
                </c:pt>
                <c:pt idx="7">
                  <c:v>-0.19699379821986421</c:v>
                </c:pt>
                <c:pt idx="8">
                  <c:v>-0.13984006509849042</c:v>
                </c:pt>
                <c:pt idx="9">
                  <c:v>-0.16625657508005209</c:v>
                </c:pt>
                <c:pt idx="10">
                  <c:v>-0.1899942436237024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'3_3_1-G01'!$E$1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cat>
            <c:strRef>
              <c:f>'3_3_1-G01'!$A$23:$A$33</c:f>
              <c:strCach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strCache>
            </c:strRef>
          </c:cat>
          <c:val>
            <c:numRef>
              <c:f>'3_3_1-G01'!$E$23:$E$33</c:f>
              <c:numCache>
                <c:formatCode>0.0</c:formatCode>
                <c:ptCount val="11"/>
                <c:pt idx="0">
                  <c:v>-0.35359042992630929</c:v>
                </c:pt>
                <c:pt idx="1">
                  <c:v>-0.67596055531183841</c:v>
                </c:pt>
                <c:pt idx="2">
                  <c:v>-0.91573917550507411</c:v>
                </c:pt>
                <c:pt idx="3">
                  <c:v>-0.86535913305437873</c:v>
                </c:pt>
                <c:pt idx="4">
                  <c:v>-0.48142145527162661</c:v>
                </c:pt>
                <c:pt idx="5">
                  <c:v>-0.30448060400992255</c:v>
                </c:pt>
                <c:pt idx="6">
                  <c:v>-0.14568659423512625</c:v>
                </c:pt>
                <c:pt idx="7">
                  <c:v>2.8243392698414933E-2</c:v>
                </c:pt>
                <c:pt idx="8">
                  <c:v>6.9818776936012003E-2</c:v>
                </c:pt>
                <c:pt idx="9">
                  <c:v>3.9593808994740382E-2</c:v>
                </c:pt>
                <c:pt idx="10">
                  <c:v>1.2945550883079613E-2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0.5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2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Skuldir sveitarfélaga</a:t>
            </a:r>
            <a:r>
              <a:rPr lang="is-IS" baseline="0"/>
              <a:t> sem hlutfall af VLF fara lækkandi á tímabili fjármálaáætlunar</a:t>
            </a:r>
            <a:endParaRPr lang="is-IS"/>
          </a:p>
        </c:rich>
      </c:tx>
      <c:layout>
        <c:manualLayout>
          <c:xMode val="edge"/>
          <c:yMode val="edge"/>
          <c:x val="8.4580193236714979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8.3169017478825158E-2"/>
          <c:y val="0.26477248677248677"/>
          <c:w val="0.88627524439244754"/>
          <c:h val="0.564687830687830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'3_3_1-G02'!$B$1</c:f>
              <c:strCache>
                <c:ptCount val="1"/>
                <c:pt idx="0">
                  <c:v>Skuldir sveitarfélaga skv. fjármálareglu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'3_3_1-G02'!$A$16:$A$26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'3_3_1-G02'!$B$16:$B$26</c:f>
              <c:numCache>
                <c:formatCode>0</c:formatCode>
                <c:ptCount val="11"/>
                <c:pt idx="0">
                  <c:v>5.0321535970390938</c:v>
                </c:pt>
                <c:pt idx="1">
                  <c:v>6.226552618237621</c:v>
                </c:pt>
                <c:pt idx="2">
                  <c:v>6.495246397939952</c:v>
                </c:pt>
                <c:pt idx="3">
                  <c:v>6.6168037805892226</c:v>
                </c:pt>
                <c:pt idx="4">
                  <c:v>6.6088181921222162</c:v>
                </c:pt>
                <c:pt idx="5">
                  <c:v>6.912497597004684</c:v>
                </c:pt>
                <c:pt idx="6">
                  <c:v>6.8906999657457657</c:v>
                </c:pt>
                <c:pt idx="7">
                  <c:v>6.7080816804138967</c:v>
                </c:pt>
                <c:pt idx="8">
                  <c:v>6.5216997118124374</c:v>
                </c:pt>
                <c:pt idx="9">
                  <c:v>6.3710547374662054</c:v>
                </c:pt>
                <c:pt idx="10">
                  <c:v>6.2436975928267433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9-460E-A49E-356759D3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 sz="700"/>
                  <a:t>% af VLF</a:t>
                </a:r>
              </a:p>
            </c:rich>
          </c:tx>
          <c:layout>
            <c:manualLayout>
              <c:xMode val="edge"/>
              <c:yMode val="edge"/>
              <c:x val="8.9625362318840579E-2"/>
              <c:y val="0.15786948853615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42391304347829"/>
          <c:y val="0.93009567901234591"/>
          <c:w val="0.21386918471925703"/>
          <c:h val="4.376713704252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Veittar ríkisábyrgðir</a:t>
            </a:r>
          </a:p>
        </c:rich>
      </c:tx>
      <c:layout>
        <c:manualLayout>
          <c:xMode val="edge"/>
          <c:yMode val="edge"/>
          <c:x val="2.4556161249074636E-2"/>
          <c:y val="2.4561396722918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23560463226120404"/>
          <c:y val="7.7588043213691615E-2"/>
          <c:w val="0.52496350088606214"/>
          <c:h val="0.75083581963370094"/>
        </c:manualLayout>
      </c:layout>
      <c:pieChart>
        <c:varyColors val="1"/>
        <c:ser>
          <c:idx val="1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A04C-47CF-86AA-9D77B1FEE42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04C-47CF-86AA-9D77B1FEE42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04C-47CF-86AA-9D77B1FEE42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04C-47CF-86AA-9D77B1FEE42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A04C-47CF-86AA-9D77B1FEE42D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A04C-47CF-86AA-9D77B1FEE42D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A04C-47CF-86AA-9D77B1FEE42D}"/>
              </c:ext>
            </c:extLst>
          </c:dPt>
          <c:dLbls>
            <c:dLbl>
              <c:idx val="0"/>
              <c:layout>
                <c:manualLayout>
                  <c:x val="-1.2299616394104583E-2"/>
                  <c:y val="3.54499142285082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4C-47CF-86AA-9D77B1FEE42D}"/>
                </c:ext>
              </c:extLst>
            </c:dLbl>
            <c:dLbl>
              <c:idx val="1"/>
              <c:layout>
                <c:manualLayout>
                  <c:x val="1.9049630630490619E-2"/>
                  <c:y val="-0.126265195119437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4C-47CF-86AA-9D77B1FEE42D}"/>
                </c:ext>
              </c:extLst>
            </c:dLbl>
            <c:dLbl>
              <c:idx val="2"/>
              <c:layout>
                <c:manualLayout>
                  <c:x val="7.783855420439309E-2"/>
                  <c:y val="1.987235257014716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A0CBEA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04C-47CF-86AA-9D77B1FEE42D}"/>
                </c:ext>
              </c:extLst>
            </c:dLbl>
            <c:dLbl>
              <c:idx val="3"/>
              <c:layout>
                <c:manualLayout>
                  <c:x val="9.1036046529686651E-2"/>
                  <c:y val="-1.7870695435641543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A0CBEA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5-A04C-47CF-86AA-9D77B1FEE42D}"/>
                </c:ext>
              </c:extLst>
            </c:dLbl>
            <c:dLbl>
              <c:idx val="4"/>
              <c:layout>
                <c:manualLayout>
                  <c:x val="6.9169578654739258E-2"/>
                  <c:y val="9.210882936625794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A0CBEA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6-A04C-47CF-86AA-9D77B1FEE42D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A0CBEA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7-A04C-47CF-86AA-9D77B1FEE42D}"/>
                </c:ext>
              </c:extLst>
            </c:dLbl>
            <c:dLbl>
              <c:idx val="6"/>
              <c:layout>
                <c:manualLayout>
                  <c:x val="2.4669120501949089E-2"/>
                  <c:y val="0.166815812455915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A0CBEA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4-A04C-47CF-86AA-9D77B1FEE4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'4_5-G01'!$A$2:$A$8</c:f>
              <c:strCache>
                <c:ptCount val="7"/>
                <c:pt idx="0">
                  <c:v>ÍL-sjóður</c:v>
                </c:pt>
                <c:pt idx="1">
                  <c:v>Byggðastofnun</c:v>
                </c:pt>
                <c:pt idx="2">
                  <c:v>LÍN</c:v>
                </c:pt>
                <c:pt idx="3">
                  <c:v>Landsvirkjun</c:v>
                </c:pt>
                <c:pt idx="4">
                  <c:v>Stuðningslán v. Covid-19</c:v>
                </c:pt>
                <c:pt idx="5">
                  <c:v>Isavia</c:v>
                </c:pt>
                <c:pt idx="6">
                  <c:v>RÚV</c:v>
                </c:pt>
              </c:strCache>
            </c:strRef>
          </c:cat>
          <c:val>
            <c:numRef>
              <c:f>'4_5-G01'!$C$2:$C$8</c:f>
              <c:numCache>
                <c:formatCode>0.0%</c:formatCode>
                <c:ptCount val="7"/>
                <c:pt idx="0">
                  <c:v>0.87654587669523376</c:v>
                </c:pt>
                <c:pt idx="1">
                  <c:v>1.203744048860751E-2</c:v>
                </c:pt>
                <c:pt idx="2">
                  <c:v>7.2986240632780294E-2</c:v>
                </c:pt>
                <c:pt idx="3">
                  <c:v>2.7865588497776306E-2</c:v>
                </c:pt>
                <c:pt idx="4">
                  <c:v>4.8645973098443603E-3</c:v>
                </c:pt>
                <c:pt idx="5">
                  <c:v>1.1232640324685024E-3</c:v>
                </c:pt>
                <c:pt idx="6">
                  <c:v>4.5782266993688739E-3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04C-47CF-86AA-9D77B1FE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Kaupmáttaraukning launavísitölu mars 2019-júlí 2023</a:t>
            </a:r>
          </a:p>
        </c:rich>
      </c:tx>
      <c:layout>
        <c:manualLayout>
          <c:xMode val="edge"/>
          <c:yMode val="edge"/>
          <c:x val="0.14097083016993733"/>
          <c:y val="2.6781788120868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489088085442609"/>
          <c:y val="0.17171296296296296"/>
          <c:w val="0.68048115957823618"/>
          <c:h val="0.7029921259842519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9BCC-4BED-AADD-E038DDD4ECB8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9BCC-4BED-AADD-E038DDD4ECB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'R02-G01'!$A$1:$H$1</c15:sqref>
                  </c15:fullRef>
                </c:ext>
              </c:extLst>
              <c:f>('R02-G01'!$A$1:$B$1,'R02-G01'!$E$1:$H$1)</c:f>
              <c:strCache>
                <c:ptCount val="6"/>
                <c:pt idx="0">
                  <c:v>Stjórnendur</c:v>
                </c:pt>
                <c:pt idx="1">
                  <c:v> Sérfræðingar</c:v>
                </c:pt>
                <c:pt idx="2">
                  <c:v>KÍ - ríki</c:v>
                </c:pt>
                <c:pt idx="3">
                  <c:v>BHM - ríki</c:v>
                </c:pt>
                <c:pt idx="4">
                  <c:v>KÍ - Rvk</c:v>
                </c:pt>
                <c:pt idx="5">
                  <c:v>BHM - Rvk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'R02-G01'!$A$2:$H$2</c15:sqref>
                  </c15:fullRef>
                </c:ext>
              </c:extLst>
              <c:f>('R02-G01'!$A$2:$B$2,'R02-G01'!$E$2:$H$2)</c:f>
              <c:numCache>
                <c:formatCode>0%</c:formatCode>
                <c:ptCount val="6"/>
                <c:pt idx="0">
                  <c:v>-5.3358584719904734E-3</c:v>
                </c:pt>
                <c:pt idx="1">
                  <c:v>4.2063791780559301E-2</c:v>
                </c:pt>
                <c:pt idx="2">
                  <c:v>3.0761284876488437E-2</c:v>
                </c:pt>
                <c:pt idx="3">
                  <c:v>5.5968849616488514E-2</c:v>
                </c:pt>
                <c:pt idx="4">
                  <c:v>6.1565379768935502E-2</c:v>
                </c:pt>
                <c:pt idx="5">
                  <c:v>0.1280631084256465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CC-4BED-AADD-E038DDD4E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2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Tekjur af ökutækjum</a:t>
            </a:r>
            <a:r>
              <a:rPr lang="is-IS" baseline="0"/>
              <a:t> og eldsneyti</a:t>
            </a:r>
            <a:endParaRPr lang="is-IS"/>
          </a:p>
        </c:rich>
      </c:tx>
      <c:layout>
        <c:manualLayout>
          <c:xMode val="edge"/>
          <c:yMode val="edge"/>
          <c:x val="0.13446638277844955"/>
          <c:y val="2.3148233199900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1826735092864119"/>
          <c:w val="0.85566877955266007"/>
          <c:h val="0.541462609970674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'R03-G01'!$B$1</c:f>
              <c:strCache>
                <c:ptCount val="1"/>
                <c:pt idx="0">
                  <c:v>Vörugjald á ökutæki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'R03-G01'!$A$2:$A$31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'R03-G01'!$B$2:$B$31</c:f>
              <c:numCache>
                <c:formatCode>0.0%</c:formatCode>
                <c:ptCount val="30"/>
                <c:pt idx="0">
                  <c:v>6.9902376257996142E-3</c:v>
                </c:pt>
                <c:pt idx="1">
                  <c:v>3.5561283696279463E-3</c:v>
                </c:pt>
                <c:pt idx="2">
                  <c:v>3.2828341957992836E-3</c:v>
                </c:pt>
                <c:pt idx="3">
                  <c:v>5.161206433429562E-3</c:v>
                </c:pt>
                <c:pt idx="4">
                  <c:v>6.512637298656975E-3</c:v>
                </c:pt>
                <c:pt idx="5">
                  <c:v>9.7896418786766505E-3</c:v>
                </c:pt>
                <c:pt idx="6">
                  <c:v>8.2262122710317891E-3</c:v>
                </c:pt>
                <c:pt idx="7">
                  <c:v>8.081035306943072E-3</c:v>
                </c:pt>
                <c:pt idx="8">
                  <c:v>4.2940945191475973E-3</c:v>
                </c:pt>
                <c:pt idx="9">
                  <c:v>1.0089824648562369E-3</c:v>
                </c:pt>
                <c:pt idx="10">
                  <c:v>1.080925443509599E-3</c:v>
                </c:pt>
                <c:pt idx="11">
                  <c:v>1.6379519877802323E-3</c:v>
                </c:pt>
                <c:pt idx="12">
                  <c:v>2.3000715385115655E-3</c:v>
                </c:pt>
                <c:pt idx="13">
                  <c:v>2.0465488344518631E-3</c:v>
                </c:pt>
                <c:pt idx="14">
                  <c:v>2.4113767518549054E-3</c:v>
                </c:pt>
                <c:pt idx="15">
                  <c:v>3.1261251280915057E-3</c:v>
                </c:pt>
                <c:pt idx="16">
                  <c:v>3.301281221947768E-3</c:v>
                </c:pt>
                <c:pt idx="17">
                  <c:v>3.8622855237344712E-3</c:v>
                </c:pt>
                <c:pt idx="18">
                  <c:v>3.3480365182811164E-3</c:v>
                </c:pt>
                <c:pt idx="19">
                  <c:v>2.0842007864908625E-3</c:v>
                </c:pt>
                <c:pt idx="20">
                  <c:v>1.7730004694445044E-3</c:v>
                </c:pt>
                <c:pt idx="21">
                  <c:v>1.4647432515208132E-3</c:v>
                </c:pt>
                <c:pt idx="22">
                  <c:v>1.9532140933242958E-3</c:v>
                </c:pt>
                <c:pt idx="23">
                  <c:v>2.9563016549446776E-3</c:v>
                </c:pt>
                <c:pt idx="24">
                  <c:v>1.8631027385405401E-3</c:v>
                </c:pt>
                <c:pt idx="25">
                  <c:v>1.6981001572606415E-3</c:v>
                </c:pt>
                <c:pt idx="26">
                  <c:v>1.5556317391141E-3</c:v>
                </c:pt>
                <c:pt idx="27">
                  <c:v>1.41482317688864E-3</c:v>
                </c:pt>
                <c:pt idx="28">
                  <c:v>1.2929397695520832E-3</c:v>
                </c:pt>
                <c:pt idx="29">
                  <c:v>1.1612195093628791E-3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E-457D-A2FE-C9393C86F7B5}"/>
            </c:ext>
          </c:extLst>
        </c:ser>
        <c:ser>
          <c:idx val="0"/>
          <c:order val="1"/>
          <c:tx>
            <c:strRef>
              <c:f>'R03-G01'!$C$1</c:f>
              <c:strCache>
                <c:ptCount val="1"/>
                <c:pt idx="0">
                  <c:v>Vörugjöld af bensíni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'R03-G01'!$A$2:$A$31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'R03-G01'!$C$2:$C$31</c:f>
              <c:numCache>
                <c:formatCode>0.0%</c:formatCode>
                <c:ptCount val="30"/>
                <c:pt idx="0">
                  <c:v>1.0650247124630582E-2</c:v>
                </c:pt>
                <c:pt idx="1">
                  <c:v>9.258647574341531E-3</c:v>
                </c:pt>
                <c:pt idx="2">
                  <c:v>8.6437820497810656E-3</c:v>
                </c:pt>
                <c:pt idx="3">
                  <c:v>8.5134242694183977E-3</c:v>
                </c:pt>
                <c:pt idx="4">
                  <c:v>8.6024519255044982E-3</c:v>
                </c:pt>
                <c:pt idx="5">
                  <c:v>8.194620831558995E-3</c:v>
                </c:pt>
                <c:pt idx="6">
                  <c:v>7.3385678248468651E-3</c:v>
                </c:pt>
                <c:pt idx="7">
                  <c:v>6.6101830562146748E-3</c:v>
                </c:pt>
                <c:pt idx="8">
                  <c:v>5.496264842337029E-3</c:v>
                </c:pt>
                <c:pt idx="9">
                  <c:v>6.7585223971357439E-3</c:v>
                </c:pt>
                <c:pt idx="10">
                  <c:v>6.9388631662608488E-3</c:v>
                </c:pt>
                <c:pt idx="11">
                  <c:v>6.6860848868192744E-3</c:v>
                </c:pt>
                <c:pt idx="12">
                  <c:v>6.4801968392984889E-3</c:v>
                </c:pt>
                <c:pt idx="13">
                  <c:v>5.8564187628734115E-3</c:v>
                </c:pt>
                <c:pt idx="14">
                  <c:v>5.5833890464732829E-3</c:v>
                </c:pt>
                <c:pt idx="15">
                  <c:v>5.1332350319017095E-3</c:v>
                </c:pt>
                <c:pt idx="16">
                  <c:v>4.8537905830087318E-3</c:v>
                </c:pt>
                <c:pt idx="17">
                  <c:v>4.8070390191520766E-3</c:v>
                </c:pt>
                <c:pt idx="18">
                  <c:v>4.2945723623488297E-3</c:v>
                </c:pt>
                <c:pt idx="19">
                  <c:v>3.8823237830871416E-3</c:v>
                </c:pt>
                <c:pt idx="20">
                  <c:v>3.0984121393253425E-3</c:v>
                </c:pt>
                <c:pt idx="21">
                  <c:v>2.5623931092767379E-3</c:v>
                </c:pt>
                <c:pt idx="22">
                  <c:v>2.590926451942564E-3</c:v>
                </c:pt>
                <c:pt idx="23">
                  <c:v>2.4968479748165165E-3</c:v>
                </c:pt>
                <c:pt idx="24">
                  <c:v>2.4253408430705255E-3</c:v>
                </c:pt>
                <c:pt idx="25">
                  <c:v>2.3814819278655335E-3</c:v>
                </c:pt>
                <c:pt idx="26">
                  <c:v>2.3089879901316201E-3</c:v>
                </c:pt>
                <c:pt idx="27">
                  <c:v>2.1780830486311958E-3</c:v>
                </c:pt>
                <c:pt idx="28">
                  <c:v>2.0368229246368434E-3</c:v>
                </c:pt>
                <c:pt idx="29">
                  <c:v>1.8512195076799524E-3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E-457D-A2FE-C9393C86F7B5}"/>
            </c:ext>
          </c:extLst>
        </c:ser>
        <c:ser>
          <c:idx val="2"/>
          <c:order val="2"/>
          <c:tx>
            <c:strRef>
              <c:f>'R03-G01'!$D$1</c:f>
              <c:strCache>
                <c:ptCount val="1"/>
                <c:pt idx="0">
                  <c:v>Olíugjald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'R03-G01'!$A$2:$A$31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'R03-G01'!$D$2:$D$31</c:f>
              <c:numCache>
                <c:formatCode>0.0%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1.6044423173309918E-3</c:v>
                </c:pt>
                <c:pt idx="6">
                  <c:v>4.536124191900897E-3</c:v>
                </c:pt>
                <c:pt idx="7">
                  <c:v>4.4875413767321267E-3</c:v>
                </c:pt>
                <c:pt idx="8">
                  <c:v>3.7247778564126759E-3</c:v>
                </c:pt>
                <c:pt idx="9">
                  <c:v>3.8108917228390957E-3</c:v>
                </c:pt>
                <c:pt idx="10">
                  <c:v>3.8174455536604825E-3</c:v>
                </c:pt>
                <c:pt idx="11">
                  <c:v>3.6492731765107147E-3</c:v>
                </c:pt>
                <c:pt idx="12">
                  <c:v>3.7357193956079689E-3</c:v>
                </c:pt>
                <c:pt idx="13">
                  <c:v>3.6423696517923036E-3</c:v>
                </c:pt>
                <c:pt idx="14">
                  <c:v>3.602446365919592E-3</c:v>
                </c:pt>
                <c:pt idx="15">
                  <c:v>3.5973807018029745E-3</c:v>
                </c:pt>
                <c:pt idx="16">
                  <c:v>3.6726902874339934E-3</c:v>
                </c:pt>
                <c:pt idx="17">
                  <c:v>4.3274706382650146E-3</c:v>
                </c:pt>
                <c:pt idx="18">
                  <c:v>4.1444346188804363E-3</c:v>
                </c:pt>
                <c:pt idx="19">
                  <c:v>3.8956743002544533E-3</c:v>
                </c:pt>
                <c:pt idx="20">
                  <c:v>3.7349229059813254E-3</c:v>
                </c:pt>
                <c:pt idx="21">
                  <c:v>3.4475152127477269E-3</c:v>
                </c:pt>
                <c:pt idx="22">
                  <c:v>3.696062178114089E-3</c:v>
                </c:pt>
                <c:pt idx="23">
                  <c:v>3.5029253364399818E-3</c:v>
                </c:pt>
                <c:pt idx="24">
                  <c:v>3.4616228396552049E-3</c:v>
                </c:pt>
                <c:pt idx="25">
                  <c:v>3.3754917760181044E-3</c:v>
                </c:pt>
                <c:pt idx="26">
                  <c:v>3.2286696472179433E-3</c:v>
                </c:pt>
                <c:pt idx="27">
                  <c:v>3.0716555814029683E-3</c:v>
                </c:pt>
                <c:pt idx="28">
                  <c:v>2.8869751018765692E-3</c:v>
                </c:pt>
                <c:pt idx="29">
                  <c:v>2.7095121885133849E-3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9E-457D-A2FE-C9393C86F7B5}"/>
            </c:ext>
          </c:extLst>
        </c:ser>
        <c:ser>
          <c:idx val="3"/>
          <c:order val="3"/>
          <c:tx>
            <c:strRef>
              <c:f>'R03-G01'!$E$1</c:f>
              <c:strCache>
                <c:ptCount val="1"/>
                <c:pt idx="0">
                  <c:v>Kolefnisgjald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'R03-G01'!$A$2:$A$31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'R03-G01'!$E$2:$E$31</c:f>
              <c:numCache>
                <c:formatCode>0.0%</c:formatCode>
                <c:ptCount val="30"/>
                <c:pt idx="0">
                  <c:v>3.5937713600381082E-3</c:v>
                </c:pt>
                <c:pt idx="1">
                  <c:v>3.2756766054617046E-3</c:v>
                </c:pt>
                <c:pt idx="2">
                  <c:v>3.4139602407099539E-3</c:v>
                </c:pt>
                <c:pt idx="3">
                  <c:v>3.4252161148262926E-3</c:v>
                </c:pt>
                <c:pt idx="4">
                  <c:v>3.2841416251297119E-3</c:v>
                </c:pt>
                <c:pt idx="5">
                  <c:v>3.4528955331873663E-3</c:v>
                </c:pt>
                <c:pt idx="6">
                  <c:v>3.3531421634375338E-3</c:v>
                </c:pt>
                <c:pt idx="7">
                  <c:v>3.1976616333237438E-3</c:v>
                </c:pt>
                <c:pt idx="8">
                  <c:v>0</c:v>
                </c:pt>
                <c:pt idx="9">
                  <c:v>0</c:v>
                </c:pt>
                <c:pt idx="10">
                  <c:v>1.1386303240932154E-3</c:v>
                </c:pt>
                <c:pt idx="11">
                  <c:v>1.1682659975104943E-3</c:v>
                </c:pt>
                <c:pt idx="12">
                  <c:v>1.6589347265277808E-3</c:v>
                </c:pt>
                <c:pt idx="13">
                  <c:v>1.5293282832845891E-3</c:v>
                </c:pt>
                <c:pt idx="14">
                  <c:v>1.4398282175655207E-3</c:v>
                </c:pt>
                <c:pt idx="15">
                  <c:v>1.4167959121499985E-3</c:v>
                </c:pt>
                <c:pt idx="16">
                  <c:v>1.3796666613589274E-3</c:v>
                </c:pt>
                <c:pt idx="17">
                  <c:v>1.4417223696507025E-3</c:v>
                </c:pt>
                <c:pt idx="18">
                  <c:v>1.8690133408109195E-3</c:v>
                </c:pt>
                <c:pt idx="19">
                  <c:v>1.7682048379101813E-3</c:v>
                </c:pt>
                <c:pt idx="20">
                  <c:v>1.8991521181671597E-3</c:v>
                </c:pt>
                <c:pt idx="21">
                  <c:v>1.7899340973215904E-3</c:v>
                </c:pt>
                <c:pt idx="22">
                  <c:v>1.8585348998565719E-3</c:v>
                </c:pt>
                <c:pt idx="23">
                  <c:v>1.5297984690330322E-3</c:v>
                </c:pt>
                <c:pt idx="24">
                  <c:v>1.8013667898078359E-3</c:v>
                </c:pt>
                <c:pt idx="25">
                  <c:v>2.478812058830473E-3</c:v>
                </c:pt>
                <c:pt idx="26">
                  <c:v>2.3970426168739276E-3</c:v>
                </c:pt>
                <c:pt idx="27">
                  <c:v>2.3065341002171382E-3</c:v>
                </c:pt>
                <c:pt idx="28">
                  <c:v>2.1926841571307931E-3</c:v>
                </c:pt>
                <c:pt idx="29">
                  <c:v>2.0767317022518739E-3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9E-457D-A2FE-C9393C86F7B5}"/>
            </c:ext>
          </c:extLst>
        </c:ser>
        <c:ser>
          <c:idx val="4"/>
          <c:order val="4"/>
          <c:tx>
            <c:strRef>
              <c:f>'R03-G01'!$F$1</c:f>
              <c:strCache>
                <c:ptCount val="1"/>
                <c:pt idx="0">
                  <c:v>Bifreiðagjald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'R03-G01'!$A$2:$A$31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'R03-G01'!$F$2:$F$31</c:f>
              <c:numCache>
                <c:formatCode>0.0%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6.1897745301612542E-4</c:v>
                </c:pt>
                <c:pt idx="6">
                  <c:v>9.8309885813679509E-4</c:v>
                </c:pt>
                <c:pt idx="7">
                  <c:v>9.7119508908389694E-4</c:v>
                </c:pt>
                <c:pt idx="8">
                  <c:v>2.957301250294881E-3</c:v>
                </c:pt>
                <c:pt idx="9">
                  <c:v>3.2636678387915328E-3</c:v>
                </c:pt>
                <c:pt idx="10">
                  <c:v>3.5348701075035975E-3</c:v>
                </c:pt>
                <c:pt idx="11">
                  <c:v>3.5280273358379477E-3</c:v>
                </c:pt>
                <c:pt idx="12">
                  <c:v>3.4988835656528431E-3</c:v>
                </c:pt>
                <c:pt idx="13">
                  <c:v>3.2408765644779624E-3</c:v>
                </c:pt>
                <c:pt idx="14">
                  <c:v>3.1308115569700337E-3</c:v>
                </c:pt>
                <c:pt idx="15">
                  <c:v>2.8348900490209653E-3</c:v>
                </c:pt>
                <c:pt idx="16">
                  <c:v>2.7057528597104761E-3</c:v>
                </c:pt>
                <c:pt idx="17">
                  <c:v>2.744554325029268E-3</c:v>
                </c:pt>
                <c:pt idx="18">
                  <c:v>2.6163347755229767E-3</c:v>
                </c:pt>
                <c:pt idx="19">
                  <c:v>2.4761243845213311E-3</c:v>
                </c:pt>
                <c:pt idx="20">
                  <c:v>2.4895768284794958E-3</c:v>
                </c:pt>
                <c:pt idx="21">
                  <c:v>2.2455704668872959E-3</c:v>
                </c:pt>
                <c:pt idx="22">
                  <c:v>2.0699081405827421E-3</c:v>
                </c:pt>
                <c:pt idx="23">
                  <c:v>2.4157541665741607E-3</c:v>
                </c:pt>
                <c:pt idx="24">
                  <c:v>2.8883604585658077E-3</c:v>
                </c:pt>
                <c:pt idx="25">
                  <c:v>2.8267155056838724E-3</c:v>
                </c:pt>
                <c:pt idx="26">
                  <c:v>2.7590449712589699E-3</c:v>
                </c:pt>
                <c:pt idx="27">
                  <c:v>2.6993336927480633E-3</c:v>
                </c:pt>
                <c:pt idx="28">
                  <c:v>2.630158298335402E-3</c:v>
                </c:pt>
                <c:pt idx="29">
                  <c:v>2.5580487742486615E-3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889E-457D-A2FE-C9393C86F7B5}"/>
            </c:ext>
          </c:extLst>
        </c:ser>
        <c:ser>
          <c:idx val="5"/>
          <c:order val="5"/>
          <c:tx>
            <c:strRef>
              <c:f>'R03-G01'!$G$1</c:f>
              <c:strCache>
                <c:ptCount val="1"/>
                <c:pt idx="0">
                  <c:v>Kílómetragjald - þungaflutningar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'R03-G01'!$A$2:$A$31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'R03-G01'!$G$2:$G$31</c:f>
              <c:numCache>
                <c:formatCode>0.0%</c:formatCode>
                <c:ptCount val="30"/>
                <c:pt idx="0">
                  <c:v>6.5378452310654051E-3</c:v>
                </c:pt>
                <c:pt idx="1">
                  <c:v>6.100137483687056E-3</c:v>
                </c:pt>
                <c:pt idx="2">
                  <c:v>5.5072938862481564E-3</c:v>
                </c:pt>
                <c:pt idx="3">
                  <c:v>5.7508956546633927E-3</c:v>
                </c:pt>
                <c:pt idx="4">
                  <c:v>6.0437686323770818E-3</c:v>
                </c:pt>
                <c:pt idx="5">
                  <c:v>3.6912536695847481E-3</c:v>
                </c:pt>
                <c:pt idx="6">
                  <c:v>0</c:v>
                </c:pt>
                <c:pt idx="7">
                  <c:v>0</c:v>
                </c:pt>
                <c:pt idx="8">
                  <c:v>6.4669340253204377E-4</c:v>
                </c:pt>
                <c:pt idx="9">
                  <c:v>5.3062271003713132E-4</c:v>
                </c:pt>
                <c:pt idx="10">
                  <c:v>3.6764552784201E-4</c:v>
                </c:pt>
                <c:pt idx="11">
                  <c:v>4.00564529699282E-4</c:v>
                </c:pt>
                <c:pt idx="12">
                  <c:v>3.8858418782111037E-4</c:v>
                </c:pt>
                <c:pt idx="13">
                  <c:v>3.9083397880157103E-4</c:v>
                </c:pt>
                <c:pt idx="14">
                  <c:v>3.6618800207059184E-4</c:v>
                </c:pt>
                <c:pt idx="15">
                  <c:v>3.5354986567701552E-4</c:v>
                </c:pt>
                <c:pt idx="16">
                  <c:v>3.9250732965639685E-4</c:v>
                </c:pt>
                <c:pt idx="17">
                  <c:v>4.5269438322093568E-4</c:v>
                </c:pt>
                <c:pt idx="18">
                  <c:v>4.6518087730370894E-4</c:v>
                </c:pt>
                <c:pt idx="19">
                  <c:v>4.6396351739863188E-4</c:v>
                </c:pt>
                <c:pt idx="20">
                  <c:v>4.1662363973233099E-4</c:v>
                </c:pt>
                <c:pt idx="21">
                  <c:v>4.3010104297964649E-4</c:v>
                </c:pt>
                <c:pt idx="22">
                  <c:v>4.4684467138373247E-4</c:v>
                </c:pt>
                <c:pt idx="23">
                  <c:v>3.7672397373682374E-4</c:v>
                </c:pt>
                <c:pt idx="24">
                  <c:v>3.7482540301999034E-4</c:v>
                </c:pt>
                <c:pt idx="25">
                  <c:v>3.7275369305721397E-4</c:v>
                </c:pt>
                <c:pt idx="26">
                  <c:v>3.7178620180085411E-4</c:v>
                </c:pt>
                <c:pt idx="27">
                  <c:v>3.7232188865490525E-4</c:v>
                </c:pt>
                <c:pt idx="28">
                  <c:v>3.7194157754238011E-4</c:v>
                </c:pt>
                <c:pt idx="29">
                  <c:v>3.7865853566180845E-4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9E-457D-A2FE-C9393C86F7B5}"/>
            </c:ext>
          </c:extLst>
        </c:ser>
        <c:ser>
          <c:idx val="6"/>
          <c:order val="6"/>
          <c:tx>
            <c:strRef>
              <c:f>'R03-G01'!$H$1</c:f>
              <c:strCache>
                <c:ptCount val="1"/>
                <c:pt idx="0">
                  <c:v>Kílómetragjald - fólksbílar (nýtt)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'R03-G01'!$A$2:$A$31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'R03-G01'!$H$2:$H$31</c:f>
              <c:numCache>
                <c:formatCode>0.0%</c:formatCode>
                <c:ptCount val="30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8.3784501851527247E-4</c:v>
                </c:pt>
                <c:pt idx="25">
                  <c:v>8.3784501851527247E-4</c:v>
                </c:pt>
                <c:pt idx="26">
                  <c:v>8.3784501851527247E-4</c:v>
                </c:pt>
                <c:pt idx="27">
                  <c:v>8.3784501851527247E-4</c:v>
                </c:pt>
                <c:pt idx="28">
                  <c:v>8.3784501851527247E-4</c:v>
                </c:pt>
                <c:pt idx="29">
                  <c:v>8.3784501851527258E-4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9E-457D-A2FE-C9393C86F7B5}"/>
            </c:ext>
          </c:extLst>
        </c:ser>
        <c:ser>
          <c:idx val="10"/>
          <c:order val="7"/>
          <c:tx>
            <c:strRef>
              <c:f>'R03-G01'!$I$1</c:f>
              <c:strCache>
                <c:ptCount val="1"/>
                <c:pt idx="0">
                  <c:v>Þungaskattur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'R03-G01'!$A$2:$A$31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'R03-G01'!$I$2:$I$31</c:f>
              <c:numCache>
                <c:formatCode>0.0%</c:formatCode>
                <c:ptCount val="30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9E-457D-A2FE-C9393C86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  <c:extLst/>
      </c:barChart>
      <c:lineChart>
        <c:grouping val="standard"/>
        <c:varyColors val="0"/>
        <c:ser>
          <c:idx val="7"/>
          <c:order val="8"/>
          <c:tx>
            <c:strRef>
              <c:f>'R03-G01'!$J$1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'R03-G01'!$A$2:$A$31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'R03-G01'!$J$2:$J$31</c:f>
              <c:numCache>
                <c:formatCode>0.0%</c:formatCode>
                <c:ptCount val="30"/>
                <c:pt idx="0">
                  <c:v>2.7772101341533708E-2</c:v>
                </c:pt>
                <c:pt idx="1">
                  <c:v>2.2190590033118237E-2</c:v>
                </c:pt>
                <c:pt idx="2">
                  <c:v>2.0847870372538459E-2</c:v>
                </c:pt>
                <c:pt idx="3">
                  <c:v>2.2850742472337645E-2</c:v>
                </c:pt>
                <c:pt idx="4">
                  <c:v>2.4442999481668264E-2</c:v>
                </c:pt>
                <c:pt idx="5">
                  <c:v>2.7351831683354876E-2</c:v>
                </c:pt>
                <c:pt idx="6">
                  <c:v>2.443714530935388E-2</c:v>
                </c:pt>
                <c:pt idx="7">
                  <c:v>2.3347616462297514E-2</c:v>
                </c:pt>
                <c:pt idx="8">
                  <c:v>1.7119131870724228E-2</c:v>
                </c:pt>
                <c:pt idx="9">
                  <c:v>1.5372687133659741E-2</c:v>
                </c:pt>
                <c:pt idx="10">
                  <c:v>1.6878380122869754E-2</c:v>
                </c:pt>
                <c:pt idx="11">
                  <c:v>1.7070167914157944E-2</c:v>
                </c:pt>
                <c:pt idx="12">
                  <c:v>1.8062390253419758E-2</c:v>
                </c:pt>
                <c:pt idx="13">
                  <c:v>1.6706376075681702E-2</c:v>
                </c:pt>
                <c:pt idx="14">
                  <c:v>1.6534039940853926E-2</c:v>
                </c:pt>
                <c:pt idx="15">
                  <c:v>1.6461976688644169E-2</c:v>
                </c:pt>
                <c:pt idx="16">
                  <c:v>1.6305688943116292E-2</c:v>
                </c:pt>
                <c:pt idx="17">
                  <c:v>1.7635766259052468E-2</c:v>
                </c:pt>
                <c:pt idx="18">
                  <c:v>1.6737572493147987E-2</c:v>
                </c:pt>
                <c:pt idx="19">
                  <c:v>1.4570491609662603E-2</c:v>
                </c:pt>
                <c:pt idx="20">
                  <c:v>1.341168810113016E-2</c:v>
                </c:pt>
                <c:pt idx="21">
                  <c:v>1.1940257180733811E-2</c:v>
                </c:pt>
                <c:pt idx="22">
                  <c:v>1.2615490435203994E-2</c:v>
                </c:pt>
                <c:pt idx="23">
                  <c:v>1.3278351575545192E-2</c:v>
                </c:pt>
                <c:pt idx="24">
                  <c:v>1.3652464091175176E-2</c:v>
                </c:pt>
                <c:pt idx="25">
                  <c:v>1.3774469021450915E-2</c:v>
                </c:pt>
                <c:pt idx="26">
                  <c:v>1.3263331236596447E-2</c:v>
                </c:pt>
                <c:pt idx="27">
                  <c:v>1.2694435562730731E-2</c:v>
                </c:pt>
                <c:pt idx="28">
                  <c:v>1.2081107562510646E-2</c:v>
                </c:pt>
                <c:pt idx="29">
                  <c:v>1.1413357187843294E-2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9E-457D-A2FE-C9393C86F7B5}"/>
            </c:ext>
          </c:extLst>
        </c:ser>
        <c:ser>
          <c:idx val="9"/>
          <c:order val="9"/>
          <c:tx>
            <c:strRef>
              <c:f>'R03-G01'!$K$1</c:f>
              <c:strCache>
                <c:ptCount val="1"/>
                <c:pt idx="0">
                  <c:v>Meðaltal 2000-2022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'R03-G01'!$A$2:$A$31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'R03-G01'!$K$2:$K$31</c:f>
              <c:numCache>
                <c:formatCode>0.0%</c:formatCode>
                <c:ptCount val="30"/>
                <c:pt idx="0">
                  <c:v>1.8724478355576571E-2</c:v>
                </c:pt>
                <c:pt idx="1">
                  <c:v>1.8724478355576571E-2</c:v>
                </c:pt>
                <c:pt idx="2">
                  <c:v>1.8724478355576571E-2</c:v>
                </c:pt>
                <c:pt idx="3">
                  <c:v>1.8724478355576571E-2</c:v>
                </c:pt>
                <c:pt idx="4">
                  <c:v>1.8724478355576571E-2</c:v>
                </c:pt>
                <c:pt idx="5">
                  <c:v>1.8724478355576571E-2</c:v>
                </c:pt>
                <c:pt idx="6">
                  <c:v>1.8724478355576571E-2</c:v>
                </c:pt>
                <c:pt idx="7">
                  <c:v>1.8724478355576571E-2</c:v>
                </c:pt>
                <c:pt idx="8">
                  <c:v>1.8724478355576571E-2</c:v>
                </c:pt>
                <c:pt idx="9">
                  <c:v>1.8724478355576571E-2</c:v>
                </c:pt>
                <c:pt idx="10">
                  <c:v>1.8724478355576571E-2</c:v>
                </c:pt>
                <c:pt idx="11">
                  <c:v>1.8724478355576571E-2</c:v>
                </c:pt>
                <c:pt idx="12">
                  <c:v>1.8724478355576571E-2</c:v>
                </c:pt>
                <c:pt idx="13">
                  <c:v>1.8724478355576571E-2</c:v>
                </c:pt>
                <c:pt idx="14">
                  <c:v>1.8724478355576571E-2</c:v>
                </c:pt>
                <c:pt idx="15">
                  <c:v>1.8724478355576571E-2</c:v>
                </c:pt>
                <c:pt idx="16">
                  <c:v>1.8724478355576571E-2</c:v>
                </c:pt>
                <c:pt idx="17">
                  <c:v>1.8724478355576571E-2</c:v>
                </c:pt>
                <c:pt idx="18">
                  <c:v>1.8724478355576571E-2</c:v>
                </c:pt>
                <c:pt idx="19">
                  <c:v>1.8724478355576571E-2</c:v>
                </c:pt>
                <c:pt idx="20">
                  <c:v>1.8724478355576571E-2</c:v>
                </c:pt>
                <c:pt idx="21">
                  <c:v>1.8724478355576571E-2</c:v>
                </c:pt>
                <c:pt idx="22">
                  <c:v>1.8724478355576571E-2</c:v>
                </c:pt>
                <c:pt idx="23">
                  <c:v>1.8724478355576571E-2</c:v>
                </c:pt>
                <c:pt idx="24">
                  <c:v>1.8724478355576571E-2</c:v>
                </c:pt>
                <c:pt idx="25">
                  <c:v>1.8724478355576571E-2</c:v>
                </c:pt>
                <c:pt idx="26">
                  <c:v>1.8724478355576571E-2</c:v>
                </c:pt>
                <c:pt idx="27">
                  <c:v>1.8724478355576571E-2</c:v>
                </c:pt>
                <c:pt idx="28">
                  <c:v>1.8724478355576571E-2</c:v>
                </c:pt>
                <c:pt idx="29">
                  <c:v>1.8724478355576571E-2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89E-457D-A2FE-C9393C86F7B5}"/>
            </c:ext>
          </c:extLst>
        </c:ser>
        <c:ser>
          <c:idx val="8"/>
          <c:order val="10"/>
          <c:tx>
            <c:strRef>
              <c:f>'R03-G01'!$L$1</c:f>
              <c:strCache>
                <c:ptCount val="1"/>
                <c:pt idx="0">
                  <c:v>Meðaltal 2010-2017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'R03-G01'!$A$2:$A$31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'R03-G01'!$L$2:$L$31</c:f>
              <c:numCache>
                <c:formatCode>0.0%</c:formatCode>
                <c:ptCount val="30"/>
                <c:pt idx="10">
                  <c:v>1.6932484298993775E-2</c:v>
                </c:pt>
                <c:pt idx="11">
                  <c:v>1.6932484298993775E-2</c:v>
                </c:pt>
                <c:pt idx="12">
                  <c:v>1.6932484298993775E-2</c:v>
                </c:pt>
                <c:pt idx="13">
                  <c:v>1.6932484298993775E-2</c:v>
                </c:pt>
                <c:pt idx="14">
                  <c:v>1.6932484298993775E-2</c:v>
                </c:pt>
                <c:pt idx="15">
                  <c:v>1.6932484298993775E-2</c:v>
                </c:pt>
                <c:pt idx="16">
                  <c:v>1.6932484298993775E-2</c:v>
                </c:pt>
                <c:pt idx="17">
                  <c:v>1.6932484298993775E-2</c:v>
                </c:pt>
                <c:pt idx="18">
                  <c:v>1.6932484298993775E-2</c:v>
                </c:pt>
                <c:pt idx="19">
                  <c:v>1.6932484298993775E-2</c:v>
                </c:pt>
                <c:pt idx="20">
                  <c:v>1.6932484298993775E-2</c:v>
                </c:pt>
                <c:pt idx="21">
                  <c:v>1.6932484298993775E-2</c:v>
                </c:pt>
                <c:pt idx="22">
                  <c:v>1.6932484298993775E-2</c:v>
                </c:pt>
                <c:pt idx="23">
                  <c:v>1.6932484298993775E-2</c:v>
                </c:pt>
                <c:pt idx="24">
                  <c:v>1.6932484298993775E-2</c:v>
                </c:pt>
                <c:pt idx="25">
                  <c:v>1.6932484298993775E-2</c:v>
                </c:pt>
                <c:pt idx="26">
                  <c:v>1.6932484298993775E-2</c:v>
                </c:pt>
                <c:pt idx="27">
                  <c:v>1.6932484298993775E-2</c:v>
                </c:pt>
                <c:pt idx="28">
                  <c:v>1.6932484298993775E-2</c:v>
                </c:pt>
                <c:pt idx="29">
                  <c:v>1.6932484298993775E-2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889E-457D-A2FE-C9393C86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%VLF</a:t>
                </a:r>
              </a:p>
            </c:rich>
          </c:tx>
          <c:layout>
            <c:manualLayout>
              <c:xMode val="edge"/>
              <c:yMode val="edge"/>
              <c:x val="0.13615096618357489"/>
              <c:y val="8.30258227435646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897489538436247E-2"/>
          <c:y val="0.86022331233066995"/>
          <c:w val="0.81613540866487888"/>
          <c:h val="0.13977668766933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/>
              <a:t>Kaupmáttur launa á</a:t>
            </a:r>
            <a:r>
              <a:rPr lang="is-IS" sz="1000" baseline="0"/>
              <a:t> samræmdan mælikvarða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1. ársfjórðungur 2013 = 100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4.5624902849181805E-4"/>
          <c:y val="1.9645136008511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5.1460668551152666E-2"/>
          <c:y val="0.15246724727137828"/>
          <c:w val="0.87919811474639076"/>
          <c:h val="0.65553233886725371"/>
        </c:manualLayout>
      </c:layout>
      <c:lineChart>
        <c:grouping val="standard"/>
        <c:varyColors val="0"/>
        <c:ser>
          <c:idx val="1"/>
          <c:order val="0"/>
          <c:tx>
            <c:strRef>
              <c:f>'1_G03'!$B$1</c:f>
              <c:strCache>
                <c:ptCount val="1"/>
                <c:pt idx="0">
                  <c:v>European Union - 27 countries (from 2020)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'1_G03'!$B$2:$B$45</c:f>
              <c:numCache>
                <c:formatCode>General</c:formatCode>
                <c:ptCount val="44"/>
                <c:pt idx="0">
                  <c:v>100</c:v>
                </c:pt>
                <c:pt idx="1">
                  <c:v>99.535707909881623</c:v>
                </c:pt>
                <c:pt idx="2">
                  <c:v>99.945854876942292</c:v>
                </c:pt>
                <c:pt idx="3">
                  <c:v>100.17467167545546</c:v>
                </c:pt>
                <c:pt idx="4">
                  <c:v>100.81867526998909</c:v>
                </c:pt>
                <c:pt idx="5">
                  <c:v>100.5481813879433</c:v>
                </c:pt>
                <c:pt idx="6">
                  <c:v>101.38944109733752</c:v>
                </c:pt>
                <c:pt idx="7">
                  <c:v>101.81060071784067</c:v>
                </c:pt>
                <c:pt idx="8">
                  <c:v>103.19565482970752</c:v>
                </c:pt>
                <c:pt idx="9">
                  <c:v>102.4249682317969</c:v>
                </c:pt>
                <c:pt idx="10">
                  <c:v>103.11035990345199</c:v>
                </c:pt>
                <c:pt idx="11">
                  <c:v>103.63982278394298</c:v>
                </c:pt>
                <c:pt idx="12">
                  <c:v>104.98604847601113</c:v>
                </c:pt>
                <c:pt idx="13">
                  <c:v>103.88964033189178</c:v>
                </c:pt>
                <c:pt idx="14">
                  <c:v>104.7878868141085</c:v>
                </c:pt>
                <c:pt idx="15">
                  <c:v>104.7913521365998</c:v>
                </c:pt>
                <c:pt idx="16">
                  <c:v>105.4442615389713</c:v>
                </c:pt>
                <c:pt idx="17">
                  <c:v>104.881251642636</c:v>
                </c:pt>
                <c:pt idx="18">
                  <c:v>105.66143353245315</c:v>
                </c:pt>
                <c:pt idx="19">
                  <c:v>105.999800800719</c:v>
                </c:pt>
                <c:pt idx="20">
                  <c:v>106.93870971842982</c:v>
                </c:pt>
                <c:pt idx="21">
                  <c:v>106.2397671735811</c:v>
                </c:pt>
                <c:pt idx="22">
                  <c:v>106.71628200197148</c:v>
                </c:pt>
                <c:pt idx="23">
                  <c:v>107.29276652911923</c:v>
                </c:pt>
                <c:pt idx="24">
                  <c:v>108.61194282043147</c:v>
                </c:pt>
                <c:pt idx="25">
                  <c:v>107.57266623888033</c:v>
                </c:pt>
                <c:pt idx="26">
                  <c:v>108.44113832659015</c:v>
                </c:pt>
                <c:pt idx="27">
                  <c:v>108.82677609205487</c:v>
                </c:pt>
                <c:pt idx="28">
                  <c:v>111.49799997645789</c:v>
                </c:pt>
                <c:pt idx="29">
                  <c:v>110.92834237275157</c:v>
                </c:pt>
                <c:pt idx="30">
                  <c:v>111.39571563487975</c:v>
                </c:pt>
                <c:pt idx="31">
                  <c:v>111.82720914260733</c:v>
                </c:pt>
                <c:pt idx="32">
                  <c:v>111.30523009291781</c:v>
                </c:pt>
                <c:pt idx="33">
                  <c:v>108.34624635527229</c:v>
                </c:pt>
                <c:pt idx="34">
                  <c:v>110.86628221624682</c:v>
                </c:pt>
                <c:pt idx="35">
                  <c:v>109.74895798605498</c:v>
                </c:pt>
                <c:pt idx="36">
                  <c:v>108.19637192366633</c:v>
                </c:pt>
                <c:pt idx="37">
                  <c:v>105.45500960614034</c:v>
                </c:pt>
                <c:pt idx="38">
                  <c:v>104.44098395585752</c:v>
                </c:pt>
                <c:pt idx="39">
                  <c:v>104.70926189903464</c:v>
                </c:pt>
                <c:pt idx="40">
                  <c:v>104.01181538580988</c:v>
                </c:pt>
                <c:pt idx="41">
                  <c:v>103.67188780865433</c:v>
                </c:pt>
                <c:pt idx="42">
                  <c:v>104.67456920154903</c:v>
                </c:pt>
                <c:pt idx="43">
                  <c:v>105.899809118487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57-4515-A17F-10DBD488E53D}"/>
            </c:ext>
          </c:extLst>
        </c:ser>
        <c:ser>
          <c:idx val="3"/>
          <c:order val="1"/>
          <c:tx>
            <c:strRef>
              <c:f>'1_G03'!$C$1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'1_G03'!$C$2:$C$45</c:f>
              <c:numCache>
                <c:formatCode>General</c:formatCode>
                <c:ptCount val="44"/>
                <c:pt idx="0">
                  <c:v>100</c:v>
                </c:pt>
                <c:pt idx="1">
                  <c:v>99.639495294902332</c:v>
                </c:pt>
                <c:pt idx="2">
                  <c:v>100.2375073845768</c:v>
                </c:pt>
                <c:pt idx="3">
                  <c:v>99.845951377160219</c:v>
                </c:pt>
                <c:pt idx="4">
                  <c:v>100.29551779556756</c:v>
                </c:pt>
                <c:pt idx="5">
                  <c:v>99.955259534645862</c:v>
                </c:pt>
                <c:pt idx="6">
                  <c:v>100.51811912125071</c:v>
                </c:pt>
                <c:pt idx="7">
                  <c:v>100.50620430934973</c:v>
                </c:pt>
                <c:pt idx="8">
                  <c:v>100.90449263193322</c:v>
                </c:pt>
                <c:pt idx="9">
                  <c:v>99.376550523938235</c:v>
                </c:pt>
                <c:pt idx="10">
                  <c:v>99.684402334295186</c:v>
                </c:pt>
                <c:pt idx="11">
                  <c:v>99.289956751252006</c:v>
                </c:pt>
                <c:pt idx="12">
                  <c:v>99.49152955808637</c:v>
                </c:pt>
                <c:pt idx="13">
                  <c:v>98.19593664539056</c:v>
                </c:pt>
                <c:pt idx="14">
                  <c:v>98.425252121592052</c:v>
                </c:pt>
                <c:pt idx="15">
                  <c:v>98.123154187118217</c:v>
                </c:pt>
                <c:pt idx="16">
                  <c:v>98.003818480451997</c:v>
                </c:pt>
                <c:pt idx="17">
                  <c:v>97.804554892644688</c:v>
                </c:pt>
                <c:pt idx="18">
                  <c:v>98.557733773352368</c:v>
                </c:pt>
                <c:pt idx="19">
                  <c:v>98.279910042316601</c:v>
                </c:pt>
                <c:pt idx="20">
                  <c:v>98.658276574596528</c:v>
                </c:pt>
                <c:pt idx="21">
                  <c:v>97.88338814325148</c:v>
                </c:pt>
                <c:pt idx="22">
                  <c:v>97.770432911383992</c:v>
                </c:pt>
                <c:pt idx="23">
                  <c:v>97.959457666482251</c:v>
                </c:pt>
                <c:pt idx="24">
                  <c:v>99.174010069929579</c:v>
                </c:pt>
                <c:pt idx="25">
                  <c:v>98.701725221730001</c:v>
                </c:pt>
                <c:pt idx="26">
                  <c:v>99.747366691990209</c:v>
                </c:pt>
                <c:pt idx="27">
                  <c:v>99.793089319671665</c:v>
                </c:pt>
                <c:pt idx="28">
                  <c:v>100.04979803750149</c:v>
                </c:pt>
                <c:pt idx="29">
                  <c:v>100.61648143120823</c:v>
                </c:pt>
                <c:pt idx="30">
                  <c:v>100.72765421302617</c:v>
                </c:pt>
                <c:pt idx="31">
                  <c:v>100.66204477794543</c:v>
                </c:pt>
                <c:pt idx="32">
                  <c:v>99.910055075280894</c:v>
                </c:pt>
                <c:pt idx="33">
                  <c:v>98.971240603758076</c:v>
                </c:pt>
                <c:pt idx="34">
                  <c:v>98.681472931184331</c:v>
                </c:pt>
                <c:pt idx="35">
                  <c:v>96.620056168272683</c:v>
                </c:pt>
                <c:pt idx="36">
                  <c:v>95.409403659483999</c:v>
                </c:pt>
                <c:pt idx="37">
                  <c:v>94.765102721195291</c:v>
                </c:pt>
                <c:pt idx="38">
                  <c:v>95.054120523949337</c:v>
                </c:pt>
                <c:pt idx="39">
                  <c:v>93.378307210204198</c:v>
                </c:pt>
                <c:pt idx="40">
                  <c:v>99.145043938657295</c:v>
                </c:pt>
                <c:pt idx="41">
                  <c:v>100.95172635518081</c:v>
                </c:pt>
                <c:pt idx="42">
                  <c:v>101.01830316442269</c:v>
                </c:pt>
                <c:pt idx="43">
                  <c:v>100.72359269139636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7-4515-A17F-10DBD488E53D}"/>
            </c:ext>
          </c:extLst>
        </c:ser>
        <c:ser>
          <c:idx val="5"/>
          <c:order val="2"/>
          <c:tx>
            <c:strRef>
              <c:f>'1_G03'!$D$1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'1_G03'!$D$2:$D$45</c:f>
              <c:numCache>
                <c:formatCode>General</c:formatCode>
                <c:ptCount val="44"/>
                <c:pt idx="0">
                  <c:v>100</c:v>
                </c:pt>
                <c:pt idx="1">
                  <c:v>99.859988932568058</c:v>
                </c:pt>
                <c:pt idx="2">
                  <c:v>100.0609818656762</c:v>
                </c:pt>
                <c:pt idx="3">
                  <c:v>100.43061744075415</c:v>
                </c:pt>
                <c:pt idx="4">
                  <c:v>100.9336639844378</c:v>
                </c:pt>
                <c:pt idx="5">
                  <c:v>100.93811339174917</c:v>
                </c:pt>
                <c:pt idx="6">
                  <c:v>101.4021353621111</c:v>
                </c:pt>
                <c:pt idx="7">
                  <c:v>101.9377401795484</c:v>
                </c:pt>
                <c:pt idx="8">
                  <c:v>102.45058124824612</c:v>
                </c:pt>
                <c:pt idx="9">
                  <c:v>102.34729245915035</c:v>
                </c:pt>
                <c:pt idx="10">
                  <c:v>102.61994591891499</c:v>
                </c:pt>
                <c:pt idx="11">
                  <c:v>103.35962806819667</c:v>
                </c:pt>
                <c:pt idx="12">
                  <c:v>104.20623153926604</c:v>
                </c:pt>
                <c:pt idx="13">
                  <c:v>104.03597280105288</c:v>
                </c:pt>
                <c:pt idx="14">
                  <c:v>104.84660897684735</c:v>
                </c:pt>
                <c:pt idx="15">
                  <c:v>105.23085162260422</c:v>
                </c:pt>
                <c:pt idx="16">
                  <c:v>105.3773515013706</c:v>
                </c:pt>
                <c:pt idx="17">
                  <c:v>104.66521222682456</c:v>
                </c:pt>
                <c:pt idx="18">
                  <c:v>104.83005649182286</c:v>
                </c:pt>
                <c:pt idx="19">
                  <c:v>105.70166210814224</c:v>
                </c:pt>
                <c:pt idx="20">
                  <c:v>106.76828507593028</c:v>
                </c:pt>
                <c:pt idx="21">
                  <c:v>106.38284956951934</c:v>
                </c:pt>
                <c:pt idx="22">
                  <c:v>106.30011454753723</c:v>
                </c:pt>
                <c:pt idx="23">
                  <c:v>107.4276906969351</c:v>
                </c:pt>
                <c:pt idx="24">
                  <c:v>107.43983451337851</c:v>
                </c:pt>
                <c:pt idx="25">
                  <c:v>107.87207295316054</c:v>
                </c:pt>
                <c:pt idx="26">
                  <c:v>108.39571751283918</c:v>
                </c:pt>
                <c:pt idx="27">
                  <c:v>108.94419462738942</c:v>
                </c:pt>
                <c:pt idx="28">
                  <c:v>109.6874223237285</c:v>
                </c:pt>
                <c:pt idx="29">
                  <c:v>113.22493569963157</c:v>
                </c:pt>
                <c:pt idx="30">
                  <c:v>108.93171005224033</c:v>
                </c:pt>
                <c:pt idx="31">
                  <c:v>109.99054704789866</c:v>
                </c:pt>
                <c:pt idx="32">
                  <c:v>112.78835892645205</c:v>
                </c:pt>
                <c:pt idx="33">
                  <c:v>111.30770835391897</c:v>
                </c:pt>
                <c:pt idx="34">
                  <c:v>111.21959927592313</c:v>
                </c:pt>
                <c:pt idx="35">
                  <c:v>109.72142053278043</c:v>
                </c:pt>
                <c:pt idx="36">
                  <c:v>107.75488229083858</c:v>
                </c:pt>
                <c:pt idx="37">
                  <c:v>105.34694920824256</c:v>
                </c:pt>
                <c:pt idx="38">
                  <c:v>103.571255712972</c:v>
                </c:pt>
                <c:pt idx="39">
                  <c:v>102.82910313569009</c:v>
                </c:pt>
                <c:pt idx="40">
                  <c:v>103.06980258807974</c:v>
                </c:pt>
                <c:pt idx="41">
                  <c:v>104.66623796981702</c:v>
                </c:pt>
                <c:pt idx="42">
                  <c:v>104.57267315231597</c:v>
                </c:pt>
                <c:pt idx="43">
                  <c:v>105.0612993334678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57-4515-A17F-10DBD488E53D}"/>
            </c:ext>
          </c:extLst>
        </c:ser>
        <c:ser>
          <c:idx val="6"/>
          <c:order val="3"/>
          <c:tx>
            <c:strRef>
              <c:f>'1_G03'!$E$1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'1_G03'!$E$2:$E$45</c:f>
              <c:numCache>
                <c:formatCode>General</c:formatCode>
                <c:ptCount val="44"/>
                <c:pt idx="0">
                  <c:v>100</c:v>
                </c:pt>
                <c:pt idx="1">
                  <c:v>100.91687670650964</c:v>
                </c:pt>
                <c:pt idx="2">
                  <c:v>99.344787829363597</c:v>
                </c:pt>
                <c:pt idx="3">
                  <c:v>100.78456736312251</c:v>
                </c:pt>
                <c:pt idx="4">
                  <c:v>100.97434987737219</c:v>
                </c:pt>
                <c:pt idx="5">
                  <c:v>101.67596312621082</c:v>
                </c:pt>
                <c:pt idx="6">
                  <c:v>101.43800576690538</c:v>
                </c:pt>
                <c:pt idx="7">
                  <c:v>102.73406750363164</c:v>
                </c:pt>
                <c:pt idx="8">
                  <c:v>104.10896397526864</c:v>
                </c:pt>
                <c:pt idx="9">
                  <c:v>103.73556587315504</c:v>
                </c:pt>
                <c:pt idx="10">
                  <c:v>103.42662474381738</c:v>
                </c:pt>
                <c:pt idx="11">
                  <c:v>104.79946660036839</c:v>
                </c:pt>
                <c:pt idx="12">
                  <c:v>107.44245769869853</c:v>
                </c:pt>
                <c:pt idx="13">
                  <c:v>104.43029482539058</c:v>
                </c:pt>
                <c:pt idx="14">
                  <c:v>105.95085603785873</c:v>
                </c:pt>
                <c:pt idx="15">
                  <c:v>105.72545598281329</c:v>
                </c:pt>
                <c:pt idx="16">
                  <c:v>107.79593672239598</c:v>
                </c:pt>
                <c:pt idx="17">
                  <c:v>106.91198204392597</c:v>
                </c:pt>
                <c:pt idx="18">
                  <c:v>106.59973389211552</c:v>
                </c:pt>
                <c:pt idx="19">
                  <c:v>107.69892825027792</c:v>
                </c:pt>
                <c:pt idx="20">
                  <c:v>109.15032447973118</c:v>
                </c:pt>
                <c:pt idx="21">
                  <c:v>108.19950120434379</c:v>
                </c:pt>
                <c:pt idx="22">
                  <c:v>107.57369565875183</c:v>
                </c:pt>
                <c:pt idx="23">
                  <c:v>108.3828433675552</c:v>
                </c:pt>
                <c:pt idx="24">
                  <c:v>109.98204254160298</c:v>
                </c:pt>
                <c:pt idx="25">
                  <c:v>110.01759064252556</c:v>
                </c:pt>
                <c:pt idx="26">
                  <c:v>109.61986544587405</c:v>
                </c:pt>
                <c:pt idx="27">
                  <c:v>110.0339159291446</c:v>
                </c:pt>
                <c:pt idx="28">
                  <c:v>111.54062091096372</c:v>
                </c:pt>
                <c:pt idx="29">
                  <c:v>110.4859443515156</c:v>
                </c:pt>
                <c:pt idx="30">
                  <c:v>114.15238222551692</c:v>
                </c:pt>
                <c:pt idx="31">
                  <c:v>112.27408098891665</c:v>
                </c:pt>
                <c:pt idx="32">
                  <c:v>109.52549528543598</c:v>
                </c:pt>
                <c:pt idx="33">
                  <c:v>107.82147879988462</c:v>
                </c:pt>
                <c:pt idx="34">
                  <c:v>112.10950798887073</c:v>
                </c:pt>
                <c:pt idx="35">
                  <c:v>110.00272340054687</c:v>
                </c:pt>
                <c:pt idx="36">
                  <c:v>107.09777097866524</c:v>
                </c:pt>
                <c:pt idx="37">
                  <c:v>107.44069423656022</c:v>
                </c:pt>
                <c:pt idx="38">
                  <c:v>103.75506092559692</c:v>
                </c:pt>
                <c:pt idx="39">
                  <c:v>106.02386265700625</c:v>
                </c:pt>
                <c:pt idx="40">
                  <c:v>104.83125861527421</c:v>
                </c:pt>
                <c:pt idx="41">
                  <c:v>104.01377355317632</c:v>
                </c:pt>
                <c:pt idx="42">
                  <c:v>104.09751404141181</c:v>
                </c:pt>
                <c:pt idx="43">
                  <c:v>105.45636975186635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57-4515-A17F-10DBD488E53D}"/>
            </c:ext>
          </c:extLst>
        </c:ser>
        <c:ser>
          <c:idx val="9"/>
          <c:order val="4"/>
          <c:tx>
            <c:strRef>
              <c:f>'1_G03'!$F$1</c:f>
              <c:strCache>
                <c:ptCount val="1"/>
                <c:pt idx="0">
                  <c:v>Ireland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'1_G03'!$F$2:$F$45</c:f>
              <c:numCache>
                <c:formatCode>General</c:formatCode>
                <c:ptCount val="44"/>
                <c:pt idx="0">
                  <c:v>100</c:v>
                </c:pt>
                <c:pt idx="1">
                  <c:v>100.30501116797994</c:v>
                </c:pt>
                <c:pt idx="2">
                  <c:v>100.94317108690325</c:v>
                </c:pt>
                <c:pt idx="3">
                  <c:v>101.21325315001202</c:v>
                </c:pt>
                <c:pt idx="4">
                  <c:v>102.03804101037299</c:v>
                </c:pt>
                <c:pt idx="5">
                  <c:v>100.25622346705516</c:v>
                </c:pt>
                <c:pt idx="6">
                  <c:v>100.20677810558027</c:v>
                </c:pt>
                <c:pt idx="7">
                  <c:v>102.75972546725515</c:v>
                </c:pt>
                <c:pt idx="8">
                  <c:v>102.49867277323044</c:v>
                </c:pt>
                <c:pt idx="9">
                  <c:v>101.56039425687078</c:v>
                </c:pt>
                <c:pt idx="10">
                  <c:v>102.20970252318213</c:v>
                </c:pt>
                <c:pt idx="11">
                  <c:v>102.52430799768526</c:v>
                </c:pt>
                <c:pt idx="12">
                  <c:v>104.78976547739545</c:v>
                </c:pt>
                <c:pt idx="13">
                  <c:v>103.18426737672384</c:v>
                </c:pt>
                <c:pt idx="14">
                  <c:v>103.46683820558782</c:v>
                </c:pt>
                <c:pt idx="15">
                  <c:v>105.15956405403639</c:v>
                </c:pt>
                <c:pt idx="16">
                  <c:v>105.82058663002188</c:v>
                </c:pt>
                <c:pt idx="17">
                  <c:v>105.02330081773567</c:v>
                </c:pt>
                <c:pt idx="18">
                  <c:v>106.48551544974299</c:v>
                </c:pt>
                <c:pt idx="19">
                  <c:v>107.21731601731599</c:v>
                </c:pt>
                <c:pt idx="20">
                  <c:v>108.46396613877963</c:v>
                </c:pt>
                <c:pt idx="21">
                  <c:v>108.53520464253872</c:v>
                </c:pt>
                <c:pt idx="22">
                  <c:v>108.75668591745615</c:v>
                </c:pt>
                <c:pt idx="23">
                  <c:v>110.10172516614536</c:v>
                </c:pt>
                <c:pt idx="24">
                  <c:v>110.90996545542001</c:v>
                </c:pt>
                <c:pt idx="25">
                  <c:v>110.75645685271351</c:v>
                </c:pt>
                <c:pt idx="26">
                  <c:v>112.40995807232966</c:v>
                </c:pt>
                <c:pt idx="27">
                  <c:v>112.89370703167914</c:v>
                </c:pt>
                <c:pt idx="28">
                  <c:v>112.88923962527826</c:v>
                </c:pt>
                <c:pt idx="29">
                  <c:v>115.89041914378751</c:v>
                </c:pt>
                <c:pt idx="30">
                  <c:v>115.92404837616597</c:v>
                </c:pt>
                <c:pt idx="31">
                  <c:v>119.57490787153003</c:v>
                </c:pt>
                <c:pt idx="32">
                  <c:v>120.44224472348071</c:v>
                </c:pt>
                <c:pt idx="33">
                  <c:v>118.15640141370739</c:v>
                </c:pt>
                <c:pt idx="34">
                  <c:v>117.65969890151185</c:v>
                </c:pt>
                <c:pt idx="35">
                  <c:v>117.91430851741413</c:v>
                </c:pt>
                <c:pt idx="36">
                  <c:v>117.43408107044469</c:v>
                </c:pt>
                <c:pt idx="37">
                  <c:v>113.75111257809201</c:v>
                </c:pt>
                <c:pt idx="38">
                  <c:v>112.02094227770839</c:v>
                </c:pt>
                <c:pt idx="39">
                  <c:v>111.79996041793203</c:v>
                </c:pt>
                <c:pt idx="40">
                  <c:v>113.37061805762654</c:v>
                </c:pt>
                <c:pt idx="41">
                  <c:v>112.74469975327315</c:v>
                </c:pt>
                <c:pt idx="42">
                  <c:v>112.86299810522715</c:v>
                </c:pt>
                <c:pt idx="43">
                  <c:v>113.05663354175377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57-4515-A17F-10DBD488E53D}"/>
            </c:ext>
          </c:extLst>
        </c:ser>
        <c:ser>
          <c:idx val="10"/>
          <c:order val="5"/>
          <c:tx>
            <c:strRef>
              <c:f>'1_G03'!$G$1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'1_G03'!$G$2:$G$45</c:f>
              <c:numCache>
                <c:formatCode>General</c:formatCode>
                <c:ptCount val="44"/>
                <c:pt idx="0">
                  <c:v>100</c:v>
                </c:pt>
                <c:pt idx="1">
                  <c:v>98.799378332946901</c:v>
                </c:pt>
                <c:pt idx="2">
                  <c:v>99.732012354921892</c:v>
                </c:pt>
                <c:pt idx="3">
                  <c:v>98.779882303544881</c:v>
                </c:pt>
                <c:pt idx="4">
                  <c:v>100.18683416129912</c:v>
                </c:pt>
                <c:pt idx="5">
                  <c:v>99.363261849873169</c:v>
                </c:pt>
                <c:pt idx="6">
                  <c:v>100.55500036370432</c:v>
                </c:pt>
                <c:pt idx="7">
                  <c:v>99.927332890793139</c:v>
                </c:pt>
                <c:pt idx="8">
                  <c:v>102.79070958301766</c:v>
                </c:pt>
                <c:pt idx="9">
                  <c:v>100.02986585615746</c:v>
                </c:pt>
                <c:pt idx="10">
                  <c:v>101.78443902144652</c:v>
                </c:pt>
                <c:pt idx="11">
                  <c:v>101.39670879983666</c:v>
                </c:pt>
                <c:pt idx="12">
                  <c:v>103.84385582426803</c:v>
                </c:pt>
                <c:pt idx="13">
                  <c:v>101.5182187867477</c:v>
                </c:pt>
                <c:pt idx="14">
                  <c:v>102.20546300387706</c:v>
                </c:pt>
                <c:pt idx="15">
                  <c:v>100.92394981379688</c:v>
                </c:pt>
                <c:pt idx="16">
                  <c:v>101.10976523376323</c:v>
                </c:pt>
                <c:pt idx="17">
                  <c:v>100.22546936293544</c:v>
                </c:pt>
                <c:pt idx="18">
                  <c:v>101.00401824736576</c:v>
                </c:pt>
                <c:pt idx="19">
                  <c:v>100.8808319032763</c:v>
                </c:pt>
                <c:pt idx="20">
                  <c:v>102.09449583159271</c:v>
                </c:pt>
                <c:pt idx="21">
                  <c:v>100.2088786328375</c:v>
                </c:pt>
                <c:pt idx="22">
                  <c:v>101.42306072003568</c:v>
                </c:pt>
                <c:pt idx="23">
                  <c:v>100.92653876726507</c:v>
                </c:pt>
                <c:pt idx="24">
                  <c:v>102.55736913781683</c:v>
                </c:pt>
                <c:pt idx="25">
                  <c:v>101.35425733824657</c:v>
                </c:pt>
                <c:pt idx="26">
                  <c:v>102.88776448760267</c:v>
                </c:pt>
                <c:pt idx="27">
                  <c:v>102.6246298963444</c:v>
                </c:pt>
                <c:pt idx="28">
                  <c:v>105.04069389639045</c:v>
                </c:pt>
                <c:pt idx="29">
                  <c:v>107.97324803027671</c:v>
                </c:pt>
                <c:pt idx="30">
                  <c:v>105.35370479397137</c:v>
                </c:pt>
                <c:pt idx="31">
                  <c:v>105.11980754422032</c:v>
                </c:pt>
                <c:pt idx="32">
                  <c:v>105.66495904702751</c:v>
                </c:pt>
                <c:pt idx="33">
                  <c:v>102.78211066496755</c:v>
                </c:pt>
                <c:pt idx="34">
                  <c:v>103.74041366009649</c:v>
                </c:pt>
                <c:pt idx="35">
                  <c:v>101.23286055789633</c:v>
                </c:pt>
                <c:pt idx="36">
                  <c:v>100.60742991316518</c:v>
                </c:pt>
                <c:pt idx="37">
                  <c:v>97.375028079824091</c:v>
                </c:pt>
                <c:pt idx="38">
                  <c:v>97.35282457953312</c:v>
                </c:pt>
                <c:pt idx="39">
                  <c:v>98.533695341383122</c:v>
                </c:pt>
                <c:pt idx="40">
                  <c:v>99.968601745171114</c:v>
                </c:pt>
                <c:pt idx="41">
                  <c:v>99.426354891084515</c:v>
                </c:pt>
                <c:pt idx="42">
                  <c:v>99.721130738421081</c:v>
                </c:pt>
                <c:pt idx="43">
                  <c:v>100.61326780701989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57-4515-A17F-10DBD488E53D}"/>
            </c:ext>
          </c:extLst>
        </c:ser>
        <c:ser>
          <c:idx val="11"/>
          <c:order val="6"/>
          <c:tx>
            <c:strRef>
              <c:f>'1_G03'!$H$1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'1_G03'!$H$2:$H$45</c:f>
              <c:numCache>
                <c:formatCode>General</c:formatCode>
                <c:ptCount val="44"/>
                <c:pt idx="0">
                  <c:v>100</c:v>
                </c:pt>
                <c:pt idx="1">
                  <c:v>100.2902943285489</c:v>
                </c:pt>
                <c:pt idx="2">
                  <c:v>100.69656420198399</c:v>
                </c:pt>
                <c:pt idx="3">
                  <c:v>101.26401351875407</c:v>
                </c:pt>
                <c:pt idx="4">
                  <c:v>101.31243993387919</c:v>
                </c:pt>
                <c:pt idx="5">
                  <c:v>101.01669926972963</c:v>
                </c:pt>
                <c:pt idx="6">
                  <c:v>101.5663424914089</c:v>
                </c:pt>
                <c:pt idx="7">
                  <c:v>101.94311171904114</c:v>
                </c:pt>
                <c:pt idx="8">
                  <c:v>102.92438932566969</c:v>
                </c:pt>
                <c:pt idx="9">
                  <c:v>102.1054107092795</c:v>
                </c:pt>
                <c:pt idx="10">
                  <c:v>102.89916553293186</c:v>
                </c:pt>
                <c:pt idx="11">
                  <c:v>103.58022108870901</c:v>
                </c:pt>
                <c:pt idx="12">
                  <c:v>104.5923087648589</c:v>
                </c:pt>
                <c:pt idx="13">
                  <c:v>103.59218742914456</c:v>
                </c:pt>
                <c:pt idx="14">
                  <c:v>103.93109316773499</c:v>
                </c:pt>
                <c:pt idx="15">
                  <c:v>104.14569942751395</c:v>
                </c:pt>
                <c:pt idx="16">
                  <c:v>104.66520051068696</c:v>
                </c:pt>
                <c:pt idx="17">
                  <c:v>104.43585223205159</c:v>
                </c:pt>
                <c:pt idx="18">
                  <c:v>104.74541375573172</c:v>
                </c:pt>
                <c:pt idx="19">
                  <c:v>104.9018667725615</c:v>
                </c:pt>
                <c:pt idx="20">
                  <c:v>104.88620753235782</c:v>
                </c:pt>
                <c:pt idx="21">
                  <c:v>104.21204843479055</c:v>
                </c:pt>
                <c:pt idx="22">
                  <c:v>104.09990028523062</c:v>
                </c:pt>
                <c:pt idx="23">
                  <c:v>104.94932945898184</c:v>
                </c:pt>
                <c:pt idx="24">
                  <c:v>105.92665154061191</c:v>
                </c:pt>
                <c:pt idx="25">
                  <c:v>104.27506089030703</c:v>
                </c:pt>
                <c:pt idx="26">
                  <c:v>104.68438263940862</c:v>
                </c:pt>
                <c:pt idx="27">
                  <c:v>104.9447276361819</c:v>
                </c:pt>
                <c:pt idx="28">
                  <c:v>106.26434052247265</c:v>
                </c:pt>
                <c:pt idx="29">
                  <c:v>109.42162535471098</c:v>
                </c:pt>
                <c:pt idx="30">
                  <c:v>106.88631488165122</c:v>
                </c:pt>
                <c:pt idx="31">
                  <c:v>108.0848334836752</c:v>
                </c:pt>
                <c:pt idx="32">
                  <c:v>107.06447810901697</c:v>
                </c:pt>
                <c:pt idx="33">
                  <c:v>106.67860466760129</c:v>
                </c:pt>
                <c:pt idx="34">
                  <c:v>106.47690760702689</c:v>
                </c:pt>
                <c:pt idx="35">
                  <c:v>106.16116483904985</c:v>
                </c:pt>
                <c:pt idx="36">
                  <c:v>106.55398313604287</c:v>
                </c:pt>
                <c:pt idx="37">
                  <c:v>103.62006102898522</c:v>
                </c:pt>
                <c:pt idx="38">
                  <c:v>103.80389106405299</c:v>
                </c:pt>
                <c:pt idx="39">
                  <c:v>104.41669369128715</c:v>
                </c:pt>
                <c:pt idx="40">
                  <c:v>103.89274746363775</c:v>
                </c:pt>
                <c:pt idx="41">
                  <c:v>102.49167133783543</c:v>
                </c:pt>
                <c:pt idx="42">
                  <c:v>102.42899592288023</c:v>
                </c:pt>
                <c:pt idx="43">
                  <c:v>103.3218744066307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57-4515-A17F-10DBD488E53D}"/>
            </c:ext>
          </c:extLst>
        </c:ser>
        <c:ser>
          <c:idx val="12"/>
          <c:order val="7"/>
          <c:tx>
            <c:strRef>
              <c:f>'1_G03'!$I$1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'1_G03'!$I$2:$I$45</c:f>
              <c:numCache>
                <c:formatCode>General</c:formatCode>
                <c:ptCount val="44"/>
                <c:pt idx="0">
                  <c:v>100</c:v>
                </c:pt>
                <c:pt idx="1">
                  <c:v>98.605370334442938</c:v>
                </c:pt>
                <c:pt idx="2">
                  <c:v>99.773737024592037</c:v>
                </c:pt>
                <c:pt idx="3">
                  <c:v>99.436357978427353</c:v>
                </c:pt>
                <c:pt idx="4">
                  <c:v>100.00025937251861</c:v>
                </c:pt>
                <c:pt idx="5">
                  <c:v>98.966959216596493</c:v>
                </c:pt>
                <c:pt idx="6">
                  <c:v>100.60541156567788</c:v>
                </c:pt>
                <c:pt idx="7">
                  <c:v>99.055991114524133</c:v>
                </c:pt>
                <c:pt idx="8">
                  <c:v>101.5609689130802</c:v>
                </c:pt>
                <c:pt idx="9">
                  <c:v>99.621105534215033</c:v>
                </c:pt>
                <c:pt idx="10">
                  <c:v>100.84670891737532</c:v>
                </c:pt>
                <c:pt idx="11">
                  <c:v>99.75296669309553</c:v>
                </c:pt>
                <c:pt idx="12">
                  <c:v>101.01258355177846</c:v>
                </c:pt>
                <c:pt idx="13">
                  <c:v>99.379351259620506</c:v>
                </c:pt>
                <c:pt idx="14">
                  <c:v>100.58736436646348</c:v>
                </c:pt>
                <c:pt idx="15">
                  <c:v>99.803055958056987</c:v>
                </c:pt>
                <c:pt idx="16">
                  <c:v>100.75016153861642</c:v>
                </c:pt>
                <c:pt idx="17">
                  <c:v>97.610805126189632</c:v>
                </c:pt>
                <c:pt idx="18">
                  <c:v>100.04268703416818</c:v>
                </c:pt>
                <c:pt idx="19">
                  <c:v>98.333795458656709</c:v>
                </c:pt>
                <c:pt idx="20">
                  <c:v>99.885923927265708</c:v>
                </c:pt>
                <c:pt idx="21">
                  <c:v>98.555923443717546</c:v>
                </c:pt>
                <c:pt idx="22">
                  <c:v>99.790610365950371</c:v>
                </c:pt>
                <c:pt idx="23">
                  <c:v>99.003521486169234</c:v>
                </c:pt>
                <c:pt idx="24">
                  <c:v>100.99872168797546</c:v>
                </c:pt>
                <c:pt idx="25">
                  <c:v>99.650733565191302</c:v>
                </c:pt>
                <c:pt idx="26">
                  <c:v>101.26007735382684</c:v>
                </c:pt>
                <c:pt idx="27">
                  <c:v>100.17977062723942</c:v>
                </c:pt>
                <c:pt idx="28">
                  <c:v>105.1127334955718</c:v>
                </c:pt>
                <c:pt idx="29">
                  <c:v>110.37975148172504</c:v>
                </c:pt>
                <c:pt idx="30">
                  <c:v>102.12482886780228</c:v>
                </c:pt>
                <c:pt idx="31">
                  <c:v>103.18911284872441</c:v>
                </c:pt>
                <c:pt idx="32">
                  <c:v>103.5946414822595</c:v>
                </c:pt>
                <c:pt idx="33">
                  <c:v>101.69356929349769</c:v>
                </c:pt>
                <c:pt idx="34">
                  <c:v>103.2209301796146</c:v>
                </c:pt>
                <c:pt idx="35">
                  <c:v>100.37804526489329</c:v>
                </c:pt>
                <c:pt idx="36">
                  <c:v>99.998187738236908</c:v>
                </c:pt>
                <c:pt idx="37">
                  <c:v>96.164759755148339</c:v>
                </c:pt>
                <c:pt idx="38">
                  <c:v>95.315048746253936</c:v>
                </c:pt>
                <c:pt idx="39">
                  <c:v>91.384579187402053</c:v>
                </c:pt>
                <c:pt idx="40">
                  <c:v>91.579286062310956</c:v>
                </c:pt>
                <c:pt idx="41">
                  <c:v>91.816966784397749</c:v>
                </c:pt>
                <c:pt idx="42">
                  <c:v>92.950637234394534</c:v>
                </c:pt>
                <c:pt idx="43">
                  <c:v>92.111181561505916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57-4515-A17F-10DBD488E53D}"/>
            </c:ext>
          </c:extLst>
        </c:ser>
        <c:ser>
          <c:idx val="13"/>
          <c:order val="8"/>
          <c:tx>
            <c:strRef>
              <c:f>'1_G03'!$J$1</c:f>
              <c:strCache>
                <c:ptCount val="1"/>
                <c:pt idx="0">
                  <c:v>Luxembourg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'1_G03'!$J$2:$J$45</c:f>
              <c:numCache>
                <c:formatCode>General</c:formatCode>
                <c:ptCount val="44"/>
                <c:pt idx="0">
                  <c:v>100</c:v>
                </c:pt>
                <c:pt idx="1">
                  <c:v>98.813573669029154</c:v>
                </c:pt>
                <c:pt idx="2">
                  <c:v>99.796353773582865</c:v>
                </c:pt>
                <c:pt idx="3">
                  <c:v>102.17891217527925</c:v>
                </c:pt>
                <c:pt idx="4">
                  <c:v>103.0473052973534</c:v>
                </c:pt>
                <c:pt idx="5">
                  <c:v>102.59674029532184</c:v>
                </c:pt>
                <c:pt idx="6">
                  <c:v>102.61326755744039</c:v>
                </c:pt>
                <c:pt idx="7">
                  <c:v>102.87528690515309</c:v>
                </c:pt>
                <c:pt idx="8">
                  <c:v>104.57803641390942</c:v>
                </c:pt>
                <c:pt idx="9">
                  <c:v>103.33111310768271</c:v>
                </c:pt>
                <c:pt idx="10">
                  <c:v>102.70399406555954</c:v>
                </c:pt>
                <c:pt idx="11">
                  <c:v>102.4705091840858</c:v>
                </c:pt>
                <c:pt idx="12">
                  <c:v>105.33059265448783</c:v>
                </c:pt>
                <c:pt idx="13">
                  <c:v>103.55805157088571</c:v>
                </c:pt>
                <c:pt idx="14">
                  <c:v>104.76415918099822</c:v>
                </c:pt>
                <c:pt idx="15">
                  <c:v>104.32321072727326</c:v>
                </c:pt>
                <c:pt idx="16">
                  <c:v>104.7280647909657</c:v>
                </c:pt>
                <c:pt idx="17">
                  <c:v>106.5829071332078</c:v>
                </c:pt>
                <c:pt idx="18">
                  <c:v>107.29599882764673</c:v>
                </c:pt>
                <c:pt idx="19">
                  <c:v>106.56543142754926</c:v>
                </c:pt>
                <c:pt idx="20">
                  <c:v>105.75066308708989</c:v>
                </c:pt>
                <c:pt idx="21">
                  <c:v>105.88641104191009</c:v>
                </c:pt>
                <c:pt idx="22">
                  <c:v>106.95194004228459</c:v>
                </c:pt>
                <c:pt idx="23">
                  <c:v>107.86260863341892</c:v>
                </c:pt>
                <c:pt idx="24">
                  <c:v>108.22290395905314</c:v>
                </c:pt>
                <c:pt idx="25">
                  <c:v>108.70940800426911</c:v>
                </c:pt>
                <c:pt idx="26">
                  <c:v>106.70781044538154</c:v>
                </c:pt>
                <c:pt idx="27">
                  <c:v>107.7389624083346</c:v>
                </c:pt>
                <c:pt idx="28">
                  <c:v>106.76841799724532</c:v>
                </c:pt>
                <c:pt idx="29">
                  <c:v>108.39837196846629</c:v>
                </c:pt>
                <c:pt idx="30">
                  <c:v>109.14162967684382</c:v>
                </c:pt>
                <c:pt idx="31">
                  <c:v>109.44088662544962</c:v>
                </c:pt>
                <c:pt idx="32">
                  <c:v>108.29229561190219</c:v>
                </c:pt>
                <c:pt idx="33">
                  <c:v>106.53857577284312</c:v>
                </c:pt>
                <c:pt idx="34">
                  <c:v>107.62230407280884</c:v>
                </c:pt>
                <c:pt idx="35">
                  <c:v>107.83433646574743</c:v>
                </c:pt>
                <c:pt idx="36">
                  <c:v>107.70527717280194</c:v>
                </c:pt>
                <c:pt idx="37">
                  <c:v>103.57935761832111</c:v>
                </c:pt>
                <c:pt idx="38">
                  <c:v>103.81700648974859</c:v>
                </c:pt>
                <c:pt idx="39">
                  <c:v>103.97452729781645</c:v>
                </c:pt>
                <c:pt idx="40">
                  <c:v>106.63845635558447</c:v>
                </c:pt>
                <c:pt idx="41">
                  <c:v>106.68702551570178</c:v>
                </c:pt>
                <c:pt idx="42">
                  <c:v>108.18027743707232</c:v>
                </c:pt>
                <c:pt idx="43">
                  <c:v>108.75171680092639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57-4515-A17F-10DBD488E53D}"/>
            </c:ext>
          </c:extLst>
        </c:ser>
        <c:ser>
          <c:idx val="14"/>
          <c:order val="9"/>
          <c:tx>
            <c:strRef>
              <c:f>'1_G03'!$K$1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'1_G03'!$K$2:$K$45</c:f>
              <c:numCache>
                <c:formatCode>General</c:formatCode>
                <c:ptCount val="44"/>
                <c:pt idx="0">
                  <c:v>100</c:v>
                </c:pt>
                <c:pt idx="1">
                  <c:v>98.272222524702499</c:v>
                </c:pt>
                <c:pt idx="2">
                  <c:v>99.268074730477224</c:v>
                </c:pt>
                <c:pt idx="3">
                  <c:v>100.47972693147203</c:v>
                </c:pt>
                <c:pt idx="4">
                  <c:v>98.761880817259211</c:v>
                </c:pt>
                <c:pt idx="5">
                  <c:v>99.862908383600526</c:v>
                </c:pt>
                <c:pt idx="6">
                  <c:v>98.066207949331258</c:v>
                </c:pt>
                <c:pt idx="7">
                  <c:v>100.85807477581758</c:v>
                </c:pt>
                <c:pt idx="8">
                  <c:v>101.65092104409941</c:v>
                </c:pt>
                <c:pt idx="9">
                  <c:v>100.3925210151877</c:v>
                </c:pt>
                <c:pt idx="10">
                  <c:v>99.949207742474186</c:v>
                </c:pt>
                <c:pt idx="11">
                  <c:v>100.77664051345035</c:v>
                </c:pt>
                <c:pt idx="12">
                  <c:v>102.5581461994649</c:v>
                </c:pt>
                <c:pt idx="13">
                  <c:v>100.59899405648478</c:v>
                </c:pt>
                <c:pt idx="14">
                  <c:v>101.95474458414702</c:v>
                </c:pt>
                <c:pt idx="15">
                  <c:v>101.67597636754076</c:v>
                </c:pt>
                <c:pt idx="16">
                  <c:v>101.91896351805892</c:v>
                </c:pt>
                <c:pt idx="17">
                  <c:v>101.13517292204672</c:v>
                </c:pt>
                <c:pt idx="18">
                  <c:v>100.6954978983932</c:v>
                </c:pt>
                <c:pt idx="19">
                  <c:v>102.67581297989167</c:v>
                </c:pt>
                <c:pt idx="20">
                  <c:v>102.679179179255</c:v>
                </c:pt>
                <c:pt idx="21">
                  <c:v>102.38153470457658</c:v>
                </c:pt>
                <c:pt idx="22">
                  <c:v>100.79207638830849</c:v>
                </c:pt>
                <c:pt idx="23">
                  <c:v>102.15365533053375</c:v>
                </c:pt>
                <c:pt idx="24">
                  <c:v>102.50521394636904</c:v>
                </c:pt>
                <c:pt idx="25">
                  <c:v>102.81523958557544</c:v>
                </c:pt>
                <c:pt idx="26">
                  <c:v>98.788883242158093</c:v>
                </c:pt>
                <c:pt idx="27">
                  <c:v>102.98521301551111</c:v>
                </c:pt>
                <c:pt idx="28">
                  <c:v>109.58870366323276</c:v>
                </c:pt>
                <c:pt idx="29">
                  <c:v>104.75221352527171</c:v>
                </c:pt>
                <c:pt idx="30">
                  <c:v>106.626980991427</c:v>
                </c:pt>
                <c:pt idx="31">
                  <c:v>105.77190045134306</c:v>
                </c:pt>
                <c:pt idx="32">
                  <c:v>106.81849248627402</c:v>
                </c:pt>
                <c:pt idx="33">
                  <c:v>104.15092678257827</c:v>
                </c:pt>
                <c:pt idx="34">
                  <c:v>105.72631981288608</c:v>
                </c:pt>
                <c:pt idx="35">
                  <c:v>103.12687549450079</c:v>
                </c:pt>
                <c:pt idx="36">
                  <c:v>100.18185363947845</c:v>
                </c:pt>
                <c:pt idx="37">
                  <c:v>98.851168629555474</c:v>
                </c:pt>
                <c:pt idx="38">
                  <c:v>95.369140977544447</c:v>
                </c:pt>
                <c:pt idx="39">
                  <c:v>95.444122896729453</c:v>
                </c:pt>
                <c:pt idx="40">
                  <c:v>99.695943567676096</c:v>
                </c:pt>
                <c:pt idx="41">
                  <c:v>98.938537221047355</c:v>
                </c:pt>
                <c:pt idx="42">
                  <c:v>99.432091877760797</c:v>
                </c:pt>
                <c:pt idx="43">
                  <c:v>100.26723193785409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57-4515-A17F-10DBD488E53D}"/>
            </c:ext>
          </c:extLst>
        </c:ser>
        <c:ser>
          <c:idx val="15"/>
          <c:order val="10"/>
          <c:tx>
            <c:strRef>
              <c:f>'1_G03'!$L$1</c:f>
              <c:strCache>
                <c:ptCount val="1"/>
                <c:pt idx="0">
                  <c:v>Austria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'1_G03'!$L$2:$L$45</c:f>
              <c:numCache>
                <c:formatCode>General</c:formatCode>
                <c:ptCount val="44"/>
                <c:pt idx="0">
                  <c:v>100</c:v>
                </c:pt>
                <c:pt idx="1">
                  <c:v>99.706912154846322</c:v>
                </c:pt>
                <c:pt idx="2">
                  <c:v>102.06379846758583</c:v>
                </c:pt>
                <c:pt idx="3">
                  <c:v>99.959114586710257</c:v>
                </c:pt>
                <c:pt idx="4">
                  <c:v>100.88436755272612</c:v>
                </c:pt>
                <c:pt idx="5">
                  <c:v>101.93225418182972</c:v>
                </c:pt>
                <c:pt idx="6">
                  <c:v>102.38765121382094</c:v>
                </c:pt>
                <c:pt idx="7">
                  <c:v>101.64561259537864</c:v>
                </c:pt>
                <c:pt idx="8">
                  <c:v>104.91987164090197</c:v>
                </c:pt>
                <c:pt idx="9">
                  <c:v>103.37092440529145</c:v>
                </c:pt>
                <c:pt idx="10">
                  <c:v>103.44018748976687</c:v>
                </c:pt>
                <c:pt idx="11">
                  <c:v>105.6227574107339</c:v>
                </c:pt>
                <c:pt idx="12">
                  <c:v>105.31232301370544</c:v>
                </c:pt>
                <c:pt idx="13">
                  <c:v>102.97043473341286</c:v>
                </c:pt>
                <c:pt idx="14">
                  <c:v>104.71282873740699</c:v>
                </c:pt>
                <c:pt idx="15">
                  <c:v>104.68665783258382</c:v>
                </c:pt>
                <c:pt idx="16">
                  <c:v>104.25404265762459</c:v>
                </c:pt>
                <c:pt idx="17">
                  <c:v>104.57075281730204</c:v>
                </c:pt>
                <c:pt idx="18">
                  <c:v>105.75647015086528</c:v>
                </c:pt>
                <c:pt idx="19">
                  <c:v>104.1211444658626</c:v>
                </c:pt>
                <c:pt idx="20">
                  <c:v>105.96960487344292</c:v>
                </c:pt>
                <c:pt idx="21">
                  <c:v>105.38553009124108</c:v>
                </c:pt>
                <c:pt idx="22">
                  <c:v>106.32468554207919</c:v>
                </c:pt>
                <c:pt idx="23">
                  <c:v>104.91588345864662</c:v>
                </c:pt>
                <c:pt idx="24">
                  <c:v>106.70987145892651</c:v>
                </c:pt>
                <c:pt idx="25">
                  <c:v>108.20240374122201</c:v>
                </c:pt>
                <c:pt idx="26">
                  <c:v>108.21625105197843</c:v>
                </c:pt>
                <c:pt idx="27">
                  <c:v>106.10307333406126</c:v>
                </c:pt>
                <c:pt idx="28">
                  <c:v>113.19161375828806</c:v>
                </c:pt>
                <c:pt idx="29">
                  <c:v>113.58609185751855</c:v>
                </c:pt>
                <c:pt idx="30">
                  <c:v>108.14085856911942</c:v>
                </c:pt>
                <c:pt idx="31">
                  <c:v>113.75725420001123</c:v>
                </c:pt>
                <c:pt idx="32">
                  <c:v>108.98738841391626</c:v>
                </c:pt>
                <c:pt idx="33">
                  <c:v>108.00416168742433</c:v>
                </c:pt>
                <c:pt idx="34">
                  <c:v>111.23096709020936</c:v>
                </c:pt>
                <c:pt idx="35">
                  <c:v>112.07027404094498</c:v>
                </c:pt>
                <c:pt idx="36">
                  <c:v>109.47849426635716</c:v>
                </c:pt>
                <c:pt idx="37">
                  <c:v>106.32723275880468</c:v>
                </c:pt>
                <c:pt idx="38">
                  <c:v>106.46989240782845</c:v>
                </c:pt>
                <c:pt idx="39">
                  <c:v>104.06857812148513</c:v>
                </c:pt>
                <c:pt idx="40">
                  <c:v>104.40265747411171</c:v>
                </c:pt>
                <c:pt idx="41">
                  <c:v>106.38498721442402</c:v>
                </c:pt>
                <c:pt idx="42">
                  <c:v>106.54603311672726</c:v>
                </c:pt>
                <c:pt idx="43">
                  <c:v>106.96926211148563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57-4515-A17F-10DBD488E53D}"/>
            </c:ext>
          </c:extLst>
        </c:ser>
        <c:ser>
          <c:idx val="8"/>
          <c:order val="11"/>
          <c:tx>
            <c:strRef>
              <c:f>'1_G03'!$M$1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'1_G03'!$M$2:$M$45</c:f>
              <c:numCache>
                <c:formatCode>General</c:formatCode>
                <c:ptCount val="44"/>
                <c:pt idx="0">
                  <c:v>100</c:v>
                </c:pt>
                <c:pt idx="1">
                  <c:v>99.033509292190459</c:v>
                </c:pt>
                <c:pt idx="2">
                  <c:v>98.018406322897661</c:v>
                </c:pt>
                <c:pt idx="3">
                  <c:v>98.824983926254362</c:v>
                </c:pt>
                <c:pt idx="4">
                  <c:v>99.213579473458594</c:v>
                </c:pt>
                <c:pt idx="5">
                  <c:v>97.519819194671982</c:v>
                </c:pt>
                <c:pt idx="6">
                  <c:v>97.812439174406933</c:v>
                </c:pt>
                <c:pt idx="7">
                  <c:v>97.922105037243369</c:v>
                </c:pt>
                <c:pt idx="8">
                  <c:v>101.19660941365451</c:v>
                </c:pt>
                <c:pt idx="9">
                  <c:v>98.978849254759496</c:v>
                </c:pt>
                <c:pt idx="10">
                  <c:v>99.828668416107206</c:v>
                </c:pt>
                <c:pt idx="11">
                  <c:v>100.15107229813971</c:v>
                </c:pt>
                <c:pt idx="12">
                  <c:v>100.62833060553903</c:v>
                </c:pt>
                <c:pt idx="13">
                  <c:v>99.476254203134644</c:v>
                </c:pt>
                <c:pt idx="14">
                  <c:v>99.663270479712992</c:v>
                </c:pt>
                <c:pt idx="15">
                  <c:v>99.793498590719452</c:v>
                </c:pt>
                <c:pt idx="16">
                  <c:v>101.96452131988458</c:v>
                </c:pt>
                <c:pt idx="17">
                  <c:v>98.695172401334403</c:v>
                </c:pt>
                <c:pt idx="18">
                  <c:v>99.273539735370107</c:v>
                </c:pt>
                <c:pt idx="19">
                  <c:v>98.046934474592248</c:v>
                </c:pt>
                <c:pt idx="20">
                  <c:v>101.32348390202527</c:v>
                </c:pt>
                <c:pt idx="21">
                  <c:v>99.689079878665325</c:v>
                </c:pt>
                <c:pt idx="22">
                  <c:v>99.295593928867632</c:v>
                </c:pt>
                <c:pt idx="23">
                  <c:v>102.17130426718082</c:v>
                </c:pt>
                <c:pt idx="24">
                  <c:v>101.33109982689501</c:v>
                </c:pt>
                <c:pt idx="25">
                  <c:v>99.732189433581937</c:v>
                </c:pt>
                <c:pt idx="26">
                  <c:v>103.40727233098555</c:v>
                </c:pt>
                <c:pt idx="27">
                  <c:v>103.55454793221502</c:v>
                </c:pt>
                <c:pt idx="28">
                  <c:v>105.75546122685489</c:v>
                </c:pt>
                <c:pt idx="29">
                  <c:v>114.84886237793215</c:v>
                </c:pt>
                <c:pt idx="30">
                  <c:v>110.676532769556</c:v>
                </c:pt>
                <c:pt idx="31">
                  <c:v>112.55599496701414</c:v>
                </c:pt>
                <c:pt idx="32">
                  <c:v>114.82052668398133</c:v>
                </c:pt>
                <c:pt idx="33">
                  <c:v>111.40269659891959</c:v>
                </c:pt>
                <c:pt idx="34">
                  <c:v>112.07893566333058</c:v>
                </c:pt>
                <c:pt idx="35">
                  <c:v>111.09990657257538</c:v>
                </c:pt>
                <c:pt idx="36">
                  <c:v>110.81610253096639</c:v>
                </c:pt>
                <c:pt idx="37">
                  <c:v>107.9689048244806</c:v>
                </c:pt>
                <c:pt idx="38">
                  <c:v>106.83596468586609</c:v>
                </c:pt>
                <c:pt idx="39">
                  <c:v>105.34306046086425</c:v>
                </c:pt>
                <c:pt idx="40">
                  <c:v>107.66172786938688</c:v>
                </c:pt>
                <c:pt idx="41">
                  <c:v>105.26778440102066</c:v>
                </c:pt>
                <c:pt idx="42">
                  <c:v>106.23157504552852</c:v>
                </c:pt>
                <c:pt idx="43">
                  <c:v>107.92659437865599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757-4515-A17F-10DBD488E53D}"/>
            </c:ext>
          </c:extLst>
        </c:ser>
        <c:ser>
          <c:idx val="19"/>
          <c:order val="12"/>
          <c:tx>
            <c:strRef>
              <c:f>'1_G03'!$N$1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'1_G03'!$N$2:$N$45</c:f>
              <c:numCache>
                <c:formatCode>General</c:formatCode>
                <c:ptCount val="44"/>
                <c:pt idx="0">
                  <c:v>100</c:v>
                </c:pt>
                <c:pt idx="1">
                  <c:v>100.39911295067576</c:v>
                </c:pt>
                <c:pt idx="2">
                  <c:v>101.08182052465567</c:v>
                </c:pt>
                <c:pt idx="3">
                  <c:v>100.95758427862226</c:v>
                </c:pt>
                <c:pt idx="4">
                  <c:v>100.71942129147853</c:v>
                </c:pt>
                <c:pt idx="5">
                  <c:v>100.93371448015453</c:v>
                </c:pt>
                <c:pt idx="6">
                  <c:v>100.82293848647869</c:v>
                </c:pt>
                <c:pt idx="7">
                  <c:v>100.77671113063357</c:v>
                </c:pt>
                <c:pt idx="8">
                  <c:v>102.18870177616056</c:v>
                </c:pt>
                <c:pt idx="9">
                  <c:v>102.73663212551911</c:v>
                </c:pt>
                <c:pt idx="10">
                  <c:v>101.69073228433251</c:v>
                </c:pt>
                <c:pt idx="11">
                  <c:v>101.70033519068478</c:v>
                </c:pt>
                <c:pt idx="12">
                  <c:v>102.66672413592272</c:v>
                </c:pt>
                <c:pt idx="13">
                  <c:v>100.81419092631016</c:v>
                </c:pt>
                <c:pt idx="14">
                  <c:v>102.79385871063951</c:v>
                </c:pt>
                <c:pt idx="15">
                  <c:v>101.54407181715861</c:v>
                </c:pt>
                <c:pt idx="16">
                  <c:v>101.24580379261864</c:v>
                </c:pt>
                <c:pt idx="17">
                  <c:v>101.2700744035477</c:v>
                </c:pt>
                <c:pt idx="18">
                  <c:v>101.8413327440651</c:v>
                </c:pt>
                <c:pt idx="19">
                  <c:v>102.19608079397473</c:v>
                </c:pt>
                <c:pt idx="20">
                  <c:v>102.70059729430218</c:v>
                </c:pt>
                <c:pt idx="21">
                  <c:v>102.47336411808085</c:v>
                </c:pt>
                <c:pt idx="22">
                  <c:v>102.54780329324986</c:v>
                </c:pt>
                <c:pt idx="23">
                  <c:v>102.27345273429353</c:v>
                </c:pt>
                <c:pt idx="24">
                  <c:v>103.36561955025969</c:v>
                </c:pt>
                <c:pt idx="25">
                  <c:v>102.39465478287744</c:v>
                </c:pt>
                <c:pt idx="26">
                  <c:v>102.59120831697319</c:v>
                </c:pt>
                <c:pt idx="27">
                  <c:v>103.40673041663142</c:v>
                </c:pt>
                <c:pt idx="28">
                  <c:v>103.0071143033521</c:v>
                </c:pt>
                <c:pt idx="29">
                  <c:v>104.72229131749667</c:v>
                </c:pt>
                <c:pt idx="30">
                  <c:v>104.25278989935055</c:v>
                </c:pt>
                <c:pt idx="31">
                  <c:v>104.23989619229341</c:v>
                </c:pt>
                <c:pt idx="32">
                  <c:v>105.09722290255159</c:v>
                </c:pt>
                <c:pt idx="33">
                  <c:v>104.79112671252007</c:v>
                </c:pt>
                <c:pt idx="34">
                  <c:v>105.25811654791475</c:v>
                </c:pt>
                <c:pt idx="35">
                  <c:v>103.9780068064488</c:v>
                </c:pt>
                <c:pt idx="36">
                  <c:v>103.35515738213046</c:v>
                </c:pt>
                <c:pt idx="37">
                  <c:v>99.937293858904326</c:v>
                </c:pt>
                <c:pt idx="38">
                  <c:v>98.58233977789456</c:v>
                </c:pt>
                <c:pt idx="39">
                  <c:v>98.482719062107833</c:v>
                </c:pt>
                <c:pt idx="40">
                  <c:v>96.971706575664186</c:v>
                </c:pt>
                <c:pt idx="41">
                  <c:v>98.96787410786439</c:v>
                </c:pt>
                <c:pt idx="42">
                  <c:v>99.771465204963889</c:v>
                </c:pt>
                <c:pt idx="43">
                  <c:v>100.96272300041065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757-4515-A17F-10DBD488E53D}"/>
            </c:ext>
          </c:extLst>
        </c:ser>
        <c:ser>
          <c:idx val="20"/>
          <c:order val="13"/>
          <c:tx>
            <c:strRef>
              <c:f>'1_G03'!$O$1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'1_G03'!$O$2:$O$45</c:f>
              <c:numCache>
                <c:formatCode>General</c:formatCode>
                <c:ptCount val="44"/>
                <c:pt idx="0">
                  <c:v>100</c:v>
                </c:pt>
                <c:pt idx="1">
                  <c:v>100.08817135187252</c:v>
                </c:pt>
                <c:pt idx="2">
                  <c:v>100.36758095603979</c:v>
                </c:pt>
                <c:pt idx="3">
                  <c:v>100.79400521535942</c:v>
                </c:pt>
                <c:pt idx="4">
                  <c:v>101.91413474900276</c:v>
                </c:pt>
                <c:pt idx="5">
                  <c:v>102.12312350020363</c:v>
                </c:pt>
                <c:pt idx="6">
                  <c:v>103.08400231980121</c:v>
                </c:pt>
                <c:pt idx="7">
                  <c:v>103.18405581162624</c:v>
                </c:pt>
                <c:pt idx="8">
                  <c:v>103.66540150821928</c:v>
                </c:pt>
                <c:pt idx="9">
                  <c:v>104.08392476010341</c:v>
                </c:pt>
                <c:pt idx="10">
                  <c:v>104.50780705184317</c:v>
                </c:pt>
                <c:pt idx="11">
                  <c:v>105.34819620545714</c:v>
                </c:pt>
                <c:pt idx="12">
                  <c:v>106.28906969263036</c:v>
                </c:pt>
                <c:pt idx="13">
                  <c:v>105.23385498478692</c:v>
                </c:pt>
                <c:pt idx="14">
                  <c:v>106.19408884137339</c:v>
                </c:pt>
                <c:pt idx="15">
                  <c:v>106.06920192864177</c:v>
                </c:pt>
                <c:pt idx="16">
                  <c:v>106.65255443400238</c:v>
                </c:pt>
                <c:pt idx="17">
                  <c:v>105.93654822189089</c:v>
                </c:pt>
                <c:pt idx="18">
                  <c:v>106.24609796599655</c:v>
                </c:pt>
                <c:pt idx="19">
                  <c:v>106.60119012746583</c:v>
                </c:pt>
                <c:pt idx="20">
                  <c:v>106.08224258986374</c:v>
                </c:pt>
                <c:pt idx="21">
                  <c:v>106.22556930249239</c:v>
                </c:pt>
                <c:pt idx="22">
                  <c:v>105.25166758015385</c:v>
                </c:pt>
                <c:pt idx="23">
                  <c:v>105.95161123729959</c:v>
                </c:pt>
                <c:pt idx="24">
                  <c:v>106.89552969038611</c:v>
                </c:pt>
                <c:pt idx="25">
                  <c:v>107.05980152214548</c:v>
                </c:pt>
                <c:pt idx="26">
                  <c:v>106.97491528066652</c:v>
                </c:pt>
                <c:pt idx="27">
                  <c:v>106.99094000097344</c:v>
                </c:pt>
                <c:pt idx="28">
                  <c:v>108.46984140330227</c:v>
                </c:pt>
                <c:pt idx="29">
                  <c:v>107.63856481658568</c:v>
                </c:pt>
                <c:pt idx="30">
                  <c:v>108.22407645095242</c:v>
                </c:pt>
                <c:pt idx="31">
                  <c:v>109.79815612926012</c:v>
                </c:pt>
                <c:pt idx="32">
                  <c:v>110.18150226312456</c:v>
                </c:pt>
                <c:pt idx="33">
                  <c:v>108.93283700130132</c:v>
                </c:pt>
                <c:pt idx="34">
                  <c:v>108.16339690107482</c:v>
                </c:pt>
                <c:pt idx="35">
                  <c:v>107.32752695553107</c:v>
                </c:pt>
                <c:pt idx="36">
                  <c:v>107.08949391509681</c:v>
                </c:pt>
                <c:pt idx="37">
                  <c:v>104.64011304424623</c:v>
                </c:pt>
                <c:pt idx="38">
                  <c:v>102.76639597930233</c:v>
                </c:pt>
                <c:pt idx="39">
                  <c:v>101.40492297002093</c:v>
                </c:pt>
                <c:pt idx="40">
                  <c:v>101.68577254828574</c:v>
                </c:pt>
                <c:pt idx="41">
                  <c:v>102.04551324997149</c:v>
                </c:pt>
                <c:pt idx="42">
                  <c:v>102.72227881189447</c:v>
                </c:pt>
                <c:pt idx="43">
                  <c:v>103.09859724755329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757-4515-A17F-10DBD488E53D}"/>
            </c:ext>
          </c:extLst>
        </c:ser>
        <c:ser>
          <c:idx val="0"/>
          <c:order val="14"/>
          <c:tx>
            <c:strRef>
              <c:f>'1_G03'!$P$1</c:f>
              <c:strCache>
                <c:ptCount val="1"/>
                <c:pt idx="0">
                  <c:v>Iceland</c:v>
                </c:pt>
              </c:strCache>
            </c:strRef>
          </c:tx>
          <c:spPr>
            <a:ln w="28575" cap="rnd">
              <a:solidFill>
                <a:srgbClr val="70AD47"/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'1_G03'!$P$2:$P$45</c:f>
              <c:numCache>
                <c:formatCode>General</c:formatCode>
                <c:ptCount val="44"/>
                <c:pt idx="0">
                  <c:v>100</c:v>
                </c:pt>
                <c:pt idx="1">
                  <c:v>96.103890458376256</c:v>
                </c:pt>
                <c:pt idx="2">
                  <c:v>99.570537192632187</c:v>
                </c:pt>
                <c:pt idx="3">
                  <c:v>101.93901528647291</c:v>
                </c:pt>
                <c:pt idx="4">
                  <c:v>103.24760301192073</c:v>
                </c:pt>
                <c:pt idx="5">
                  <c:v>104.5835802891752</c:v>
                </c:pt>
                <c:pt idx="6">
                  <c:v>104.10811129262882</c:v>
                </c:pt>
                <c:pt idx="7">
                  <c:v>107.73681561694879</c:v>
                </c:pt>
                <c:pt idx="8">
                  <c:v>109.24590187214744</c:v>
                </c:pt>
                <c:pt idx="9">
                  <c:v>111.48500140820367</c:v>
                </c:pt>
                <c:pt idx="10">
                  <c:v>110.94592817903361</c:v>
                </c:pt>
                <c:pt idx="11">
                  <c:v>115.72116725831646</c:v>
                </c:pt>
                <c:pt idx="12">
                  <c:v>122.3013233101717</c:v>
                </c:pt>
                <c:pt idx="13">
                  <c:v>114.27404529356808</c:v>
                </c:pt>
                <c:pt idx="14">
                  <c:v>118.226698129026</c:v>
                </c:pt>
                <c:pt idx="15">
                  <c:v>123.07130298588993</c:v>
                </c:pt>
                <c:pt idx="16">
                  <c:v>126.62791091449341</c:v>
                </c:pt>
                <c:pt idx="17">
                  <c:v>129.58680341923713</c:v>
                </c:pt>
                <c:pt idx="18">
                  <c:v>129.68297404994652</c:v>
                </c:pt>
                <c:pt idx="19">
                  <c:v>132.68314708206344</c:v>
                </c:pt>
                <c:pt idx="20">
                  <c:v>136.22406121133855</c:v>
                </c:pt>
                <c:pt idx="21">
                  <c:v>132.08306640977722</c:v>
                </c:pt>
                <c:pt idx="22">
                  <c:v>134.11415546965421</c:v>
                </c:pt>
                <c:pt idx="23">
                  <c:v>138.14709933405484</c:v>
                </c:pt>
                <c:pt idx="24">
                  <c:v>138.13841938402931</c:v>
                </c:pt>
                <c:pt idx="25">
                  <c:v>138.53075811365767</c:v>
                </c:pt>
                <c:pt idx="26">
                  <c:v>139.73148996113508</c:v>
                </c:pt>
                <c:pt idx="27">
                  <c:v>142.70185275898436</c:v>
                </c:pt>
                <c:pt idx="28">
                  <c:v>139.94409826396904</c:v>
                </c:pt>
                <c:pt idx="29">
                  <c:v>142.60025852946208</c:v>
                </c:pt>
                <c:pt idx="30">
                  <c:v>143.37658236060608</c:v>
                </c:pt>
                <c:pt idx="31">
                  <c:v>144.85185773612105</c:v>
                </c:pt>
                <c:pt idx="32">
                  <c:v>150.61968971683442</c:v>
                </c:pt>
                <c:pt idx="33">
                  <c:v>149.07859525409972</c:v>
                </c:pt>
                <c:pt idx="34">
                  <c:v>146.2000575604805</c:v>
                </c:pt>
                <c:pt idx="35">
                  <c:v>150.780701913098</c:v>
                </c:pt>
                <c:pt idx="36">
                  <c:v>152.76598360302836</c:v>
                </c:pt>
                <c:pt idx="37">
                  <c:v>151.67937030906037</c:v>
                </c:pt>
                <c:pt idx="38">
                  <c:v>149.52217427628693</c:v>
                </c:pt>
                <c:pt idx="39">
                  <c:v>152.57540479155537</c:v>
                </c:pt>
                <c:pt idx="40">
                  <c:v>153.08984404750026</c:v>
                </c:pt>
                <c:pt idx="41">
                  <c:v>151.65621526065911</c:v>
                </c:pt>
                <c:pt idx="42">
                  <c:v>150.09799166867234</c:v>
                </c:pt>
                <c:pt idx="43">
                  <c:v>154.22759308653775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757-4515-A17F-10DBD488E53D}"/>
            </c:ext>
          </c:extLst>
        </c:ser>
        <c:ser>
          <c:idx val="2"/>
          <c:order val="15"/>
          <c:tx>
            <c:strRef>
              <c:f>'1_G03'!$Q$1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'1_G03'!$A$2:$A$45</c:f>
              <c:numCache>
                <c:formatCode>General</c:formatCode>
                <c:ptCount val="44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'1_G03'!$Q$2:$Q$45</c:f>
              <c:numCache>
                <c:formatCode>General</c:formatCode>
                <c:ptCount val="44"/>
                <c:pt idx="0">
                  <c:v>100</c:v>
                </c:pt>
                <c:pt idx="1">
                  <c:v>100.74402990514844</c:v>
                </c:pt>
                <c:pt idx="2">
                  <c:v>101.32455941639824</c:v>
                </c:pt>
                <c:pt idx="3">
                  <c:v>102.01502378567508</c:v>
                </c:pt>
                <c:pt idx="4">
                  <c:v>106.6976358221068</c:v>
                </c:pt>
                <c:pt idx="5">
                  <c:v>107.39709017833074</c:v>
                </c:pt>
                <c:pt idx="6">
                  <c:v>107.33061003407886</c:v>
                </c:pt>
                <c:pt idx="7">
                  <c:v>107.66666277059353</c:v>
                </c:pt>
                <c:pt idx="8">
                  <c:v>106.87992543993938</c:v>
                </c:pt>
                <c:pt idx="9">
                  <c:v>106.0991577173674</c:v>
                </c:pt>
                <c:pt idx="10">
                  <c:v>107.2819490706826</c:v>
                </c:pt>
                <c:pt idx="11">
                  <c:v>107.2633262115226</c:v>
                </c:pt>
                <c:pt idx="12">
                  <c:v>106.86937963993215</c:v>
                </c:pt>
                <c:pt idx="13">
                  <c:v>106.64964945923667</c:v>
                </c:pt>
                <c:pt idx="14">
                  <c:v>107.11948408391403</c:v>
                </c:pt>
                <c:pt idx="15">
                  <c:v>107.92158828364042</c:v>
                </c:pt>
                <c:pt idx="16">
                  <c:v>110.33680508131638</c:v>
                </c:pt>
                <c:pt idx="17">
                  <c:v>105.95728529939086</c:v>
                </c:pt>
                <c:pt idx="18">
                  <c:v>109.75601491445272</c:v>
                </c:pt>
                <c:pt idx="19">
                  <c:v>109.61631621207208</c:v>
                </c:pt>
                <c:pt idx="20">
                  <c:v>109.08654629184117</c:v>
                </c:pt>
                <c:pt idx="21">
                  <c:v>108.02972380911476</c:v>
                </c:pt>
                <c:pt idx="22">
                  <c:v>106.87016927041839</c:v>
                </c:pt>
                <c:pt idx="23">
                  <c:v>107.56682392305483</c:v>
                </c:pt>
                <c:pt idx="24">
                  <c:v>108.86217754025446</c:v>
                </c:pt>
                <c:pt idx="25">
                  <c:v>109.05646594250842</c:v>
                </c:pt>
                <c:pt idx="26">
                  <c:v>109.97969503233192</c:v>
                </c:pt>
                <c:pt idx="27">
                  <c:v>110.41195963843691</c:v>
                </c:pt>
                <c:pt idx="28">
                  <c:v>115.1662621176138</c:v>
                </c:pt>
                <c:pt idx="29">
                  <c:v>110.80857434952446</c:v>
                </c:pt>
                <c:pt idx="30">
                  <c:v>110.15306068546865</c:v>
                </c:pt>
                <c:pt idx="31">
                  <c:v>113.69822610197764</c:v>
                </c:pt>
                <c:pt idx="32">
                  <c:v>115.42091769033549</c:v>
                </c:pt>
                <c:pt idx="33">
                  <c:v>114.56168466962586</c:v>
                </c:pt>
                <c:pt idx="34">
                  <c:v>110.92920305674798</c:v>
                </c:pt>
                <c:pt idx="35">
                  <c:v>107.98793572855243</c:v>
                </c:pt>
                <c:pt idx="36">
                  <c:v>111.63636350160083</c:v>
                </c:pt>
                <c:pt idx="37">
                  <c:v>107.61421465980835</c:v>
                </c:pt>
                <c:pt idx="38">
                  <c:v>106.23987610935399</c:v>
                </c:pt>
                <c:pt idx="39">
                  <c:v>106.93645800054479</c:v>
                </c:pt>
                <c:pt idx="40">
                  <c:v>107.11235356138305</c:v>
                </c:pt>
                <c:pt idx="41">
                  <c:v>108.00304336867666</c:v>
                </c:pt>
                <c:pt idx="42">
                  <c:v>106.44141564924784</c:v>
                </c:pt>
                <c:pt idx="43">
                  <c:v>106.33273282681914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757-4515-A17F-10DBD488E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  <c:extLst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16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Stuðningur við nýsköpun stóraukist á síðustu árum</a:t>
            </a:r>
          </a:p>
        </c:rich>
      </c:tx>
      <c:layout>
        <c:manualLayout>
          <c:xMode val="edge"/>
          <c:yMode val="edge"/>
          <c:x val="0.13446639322175982"/>
          <c:y val="1.4849544221910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1826735092864119"/>
          <c:w val="0.85566877955266007"/>
          <c:h val="0.541462609970674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'R04-G01'!$B$1</c:f>
              <c:strCache>
                <c:ptCount val="1"/>
                <c:pt idx="0">
                  <c:v>Skattafrádráttur vegna nýsköpunar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'R04-G01'!$A$2:$A$14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'R04-G01'!$B$2:$B$14</c:f>
              <c:numCache>
                <c:formatCode>#,##0</c:formatCode>
                <c:ptCount val="13"/>
                <c:pt idx="0">
                  <c:v>70.156214760921372</c:v>
                </c:pt>
                <c:pt idx="1">
                  <c:v>105.29346574779763</c:v>
                </c:pt>
                <c:pt idx="2">
                  <c:v>182.70573026605283</c:v>
                </c:pt>
                <c:pt idx="3">
                  <c:v>227.54639402707195</c:v>
                </c:pt>
                <c:pt idx="4">
                  <c:v>239.08068599999999</c:v>
                </c:pt>
                <c:pt idx="5">
                  <c:v>328.01735773397655</c:v>
                </c:pt>
                <c:pt idx="6">
                  <c:v>557.57318517020315</c:v>
                </c:pt>
                <c:pt idx="7">
                  <c:v>813.93767404749326</c:v>
                </c:pt>
                <c:pt idx="8">
                  <c:v>768.99055993341847</c:v>
                </c:pt>
                <c:pt idx="9">
                  <c:v>1013.8816730126583</c:v>
                </c:pt>
                <c:pt idx="10">
                  <c:v>842.91855162487582</c:v>
                </c:pt>
                <c:pt idx="11">
                  <c:v>777.13009641827171</c:v>
                </c:pt>
                <c:pt idx="12">
                  <c:v>1216.2679880000001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C-4FDD-90D8-1B97818340B1}"/>
            </c:ext>
          </c:extLst>
        </c:ser>
        <c:ser>
          <c:idx val="0"/>
          <c:order val="1"/>
          <c:tx>
            <c:strRef>
              <c:f>'R04-G01'!$C$1</c:f>
              <c:strCache>
                <c:ptCount val="1"/>
                <c:pt idx="0">
                  <c:v>Útgreiddur styrkur vegna nýsköpunar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'R04-G01'!$A$2:$A$14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'R04-G01'!$C$2:$C$14</c:f>
              <c:numCache>
                <c:formatCode>#,##0</c:formatCode>
                <c:ptCount val="13"/>
                <c:pt idx="0">
                  <c:v>762.07087745830017</c:v>
                </c:pt>
                <c:pt idx="1">
                  <c:v>1244.5637957352126</c:v>
                </c:pt>
                <c:pt idx="2">
                  <c:v>1290.30301918488</c:v>
                </c:pt>
                <c:pt idx="3">
                  <c:v>1408.0580541914035</c:v>
                </c:pt>
                <c:pt idx="4">
                  <c:v>1408.4440643607477</c:v>
                </c:pt>
                <c:pt idx="5">
                  <c:v>1589.094580708477</c:v>
                </c:pt>
                <c:pt idx="6">
                  <c:v>2820.1344893688488</c:v>
                </c:pt>
                <c:pt idx="7">
                  <c:v>2768.6963805065961</c:v>
                </c:pt>
                <c:pt idx="8">
                  <c:v>3756.1242016850183</c:v>
                </c:pt>
                <c:pt idx="9">
                  <c:v>5365.0647707175758</c:v>
                </c:pt>
                <c:pt idx="10">
                  <c:v>11443.115182793563</c:v>
                </c:pt>
                <c:pt idx="11">
                  <c:v>11841.734977598237</c:v>
                </c:pt>
                <c:pt idx="12">
                  <c:v>12637.553692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C-4FDD-90D8-1B9781834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2"/>
          <c:order val="2"/>
          <c:tx>
            <c:strRef>
              <c:f>'R04-G01'!$D$1</c:f>
              <c:strCache>
                <c:ptCount val="1"/>
                <c:pt idx="0">
                  <c:v>Stuðningur samtals sem hlutfall af VLF (h.ás)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'R04-G01'!$A$2:$A$14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'R04-G01'!$D$2:$D$14</c:f>
              <c:numCache>
                <c:formatCode>0.00%</c:formatCode>
                <c:ptCount val="13"/>
                <c:pt idx="0">
                  <c:v>3.0042337121227145E-4</c:v>
                </c:pt>
                <c:pt idx="1">
                  <c:v>4.9030258839341848E-4</c:v>
                </c:pt>
                <c:pt idx="2">
                  <c:v>5.2051492782768385E-4</c:v>
                </c:pt>
                <c:pt idx="3">
                  <c:v>5.5688572010583024E-4</c:v>
                </c:pt>
                <c:pt idx="4">
                  <c:v>5.1474974684617941E-4</c:v>
                </c:pt>
                <c:pt idx="5">
                  <c:v>5.6040086900963559E-4</c:v>
                </c:pt>
                <c:pt idx="6">
                  <c:v>9.554138183067943E-4</c:v>
                </c:pt>
                <c:pt idx="7">
                  <c:v>9.6644405751646859E-4</c:v>
                </c:pt>
                <c:pt idx="8">
                  <c:v>1.1820624229205909E-3</c:v>
                </c:pt>
                <c:pt idx="9">
                  <c:v>1.7703284594756527E-3</c:v>
                </c:pt>
                <c:pt idx="10">
                  <c:v>3.1840580572532343E-3</c:v>
                </c:pt>
                <c:pt idx="11">
                  <c:v>2.9884458299347812E-3</c:v>
                </c:pt>
                <c:pt idx="12">
                  <c:v>3.2376344632326047E-3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5C-4FDD-90D8-1B9781834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706424"/>
        <c:axId val="602714624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Fjárhæðir eru á verðlagi ársins 2023 (m.kr)</a:t>
                </a:r>
              </a:p>
            </c:rich>
          </c:tx>
          <c:layout>
            <c:manualLayout>
              <c:xMode val="edge"/>
              <c:yMode val="edge"/>
              <c:x val="0.13615096618357489"/>
              <c:y val="8.30258227435646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valAx>
        <c:axId val="602714624"/>
        <c:scaling>
          <c:orientation val="minMax"/>
          <c:max val="4.000000000000001E-3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602706424"/>
        <c:crosses val="max"/>
        <c:crossBetween val="between"/>
      </c:valAx>
      <c:catAx>
        <c:axId val="602706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2714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093829053"/>
          <c:y val="0.84697941563148871"/>
          <c:w val="0.84403822046088695"/>
          <c:h val="4.001016002032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latin typeface="FiraGO SemiBold" panose="020B0603050000020004" pitchFamily="34" charset="0"/>
                <a:cs typeface="FiraGO SemiBold" panose="020B0603050000020004" pitchFamily="34" charset="0"/>
              </a:rPr>
              <a:t>Umfang</a:t>
            </a:r>
            <a:r>
              <a:rPr lang="en-GB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framlaga tengd loftslagsmálum</a:t>
            </a:r>
            <a:br>
              <a:rPr lang="en-GB" baseline="0">
                <a:latin typeface="FiraGO SemiBold" panose="020B0603050000020004" pitchFamily="34" charset="0"/>
                <a:cs typeface="FiraGO SemiBold" panose="020B0603050000020004" pitchFamily="34" charset="0"/>
              </a:rPr>
            </a:br>
            <a:r>
              <a:rPr lang="en-GB" sz="1000" baseline="0">
                <a:latin typeface="FiraGO Light" panose="020B0403050000020004" pitchFamily="34" charset="0"/>
                <a:cs typeface="FiraGO Light" panose="020B0403050000020004" pitchFamily="34" charset="0"/>
              </a:rPr>
              <a:t>Fjárhæðir í milljörðum króna</a:t>
            </a:r>
            <a:endParaRPr lang="en-GB" sz="10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3.8390356769646881E-2"/>
          <c:y val="3.4611600609382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4.1368622115453564E-2"/>
          <c:y val="0.15669615548611213"/>
          <c:w val="0.93969443059907043"/>
          <c:h val="0.6998168335266248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'R05-G01'!$B$1</c:f>
              <c:strCache>
                <c:ptCount val="1"/>
                <c:pt idx="0">
                  <c:v>Samgöngur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'R05-G01'!$A$2:$A$14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'R05-G01'!$B$2:$B$14</c:f>
              <c:numCache>
                <c:formatCode>_-* #,##0.0_-;\-* #,##0.0_-;_-* "-"_-;_-@_-</c:formatCode>
                <c:ptCount val="13"/>
                <c:pt idx="0">
                  <c:v>3.4830000000000001</c:v>
                </c:pt>
                <c:pt idx="1">
                  <c:v>2.5941000000000001</c:v>
                </c:pt>
                <c:pt idx="2">
                  <c:v>4.4479909090909082</c:v>
                </c:pt>
                <c:pt idx="3">
                  <c:v>3.3790778920308484</c:v>
                </c:pt>
                <c:pt idx="4">
                  <c:v>3.8265869237217092</c:v>
                </c:pt>
                <c:pt idx="5">
                  <c:v>4.4672000000000001</c:v>
                </c:pt>
                <c:pt idx="6">
                  <c:v>7.1297802976612328</c:v>
                </c:pt>
                <c:pt idx="7">
                  <c:v>12.610257575757576</c:v>
                </c:pt>
                <c:pt idx="8">
                  <c:v>15.147396666666667</c:v>
                </c:pt>
                <c:pt idx="9">
                  <c:v>12.016377260273972</c:v>
                </c:pt>
                <c:pt idx="10">
                  <c:v>12.025999376299376</c:v>
                </c:pt>
                <c:pt idx="11">
                  <c:v>12.542494899817852</c:v>
                </c:pt>
                <c:pt idx="12">
                  <c:v>13.042760735009672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6-400C-9122-E8CC1460CD98}"/>
            </c:ext>
          </c:extLst>
        </c:ser>
        <c:ser>
          <c:idx val="0"/>
          <c:order val="1"/>
          <c:tx>
            <c:strRef>
              <c:f>'R05-G01'!$C$1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'R05-G01'!$A$2:$A$14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'R05-G01'!$C$2:$C$14</c:f>
              <c:numCache>
                <c:formatCode>_-* #,##0.0_-;\-* #,##0.0_-;_-* "-"_-;_-@_-</c:formatCode>
                <c:ptCount val="13"/>
                <c:pt idx="0">
                  <c:v>2.3719999999999999</c:v>
                </c:pt>
                <c:pt idx="1">
                  <c:v>2.2970000000000002</c:v>
                </c:pt>
                <c:pt idx="2">
                  <c:v>2.403</c:v>
                </c:pt>
                <c:pt idx="3">
                  <c:v>2.7559999999999998</c:v>
                </c:pt>
                <c:pt idx="4">
                  <c:v>3.05</c:v>
                </c:pt>
                <c:pt idx="5">
                  <c:v>3.819</c:v>
                </c:pt>
                <c:pt idx="6">
                  <c:v>4.6589</c:v>
                </c:pt>
                <c:pt idx="7">
                  <c:v>5.0468999999999999</c:v>
                </c:pt>
                <c:pt idx="8">
                  <c:v>5.2316000000000003</c:v>
                </c:pt>
                <c:pt idx="9">
                  <c:v>5.2371999999999996</c:v>
                </c:pt>
                <c:pt idx="10">
                  <c:v>5.3472</c:v>
                </c:pt>
                <c:pt idx="11">
                  <c:v>5.3662000000000001</c:v>
                </c:pt>
                <c:pt idx="12">
                  <c:v>5.3761999999999999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6-400C-9122-E8CC1460CD98}"/>
            </c:ext>
          </c:extLst>
        </c:ser>
        <c:ser>
          <c:idx val="1"/>
          <c:order val="2"/>
          <c:tx>
            <c:strRef>
              <c:f>'R05-G01'!$D$1</c:f>
              <c:strCache>
                <c:ptCount val="1"/>
                <c:pt idx="0">
                  <c:v>Beinar aðgerðir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'R05-G01'!$A$2:$A$14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'R05-G01'!$D$2:$D$14</c:f>
              <c:numCache>
                <c:formatCode>_-* #,##0.0_-;\-* #,##0.0_-;_-* "-"_-;_-@_-</c:formatCode>
                <c:ptCount val="13"/>
                <c:pt idx="0">
                  <c:v>0</c:v>
                </c:pt>
                <c:pt idx="1">
                  <c:v>0.03</c:v>
                </c:pt>
                <c:pt idx="2">
                  <c:v>0.33850000000000002</c:v>
                </c:pt>
                <c:pt idx="3">
                  <c:v>0.66600000000000004</c:v>
                </c:pt>
                <c:pt idx="4">
                  <c:v>1.4364000000000001</c:v>
                </c:pt>
                <c:pt idx="5">
                  <c:v>1.0024</c:v>
                </c:pt>
                <c:pt idx="6">
                  <c:v>1.0385</c:v>
                </c:pt>
                <c:pt idx="7">
                  <c:v>1.0438000000000001</c:v>
                </c:pt>
                <c:pt idx="8">
                  <c:v>1.8959999999999999</c:v>
                </c:pt>
                <c:pt idx="9">
                  <c:v>1.9370000000000001</c:v>
                </c:pt>
                <c:pt idx="10">
                  <c:v>1.8420000000000001</c:v>
                </c:pt>
                <c:pt idx="11">
                  <c:v>1.8420000000000001</c:v>
                </c:pt>
                <c:pt idx="12">
                  <c:v>1.8420000000000001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E6-400C-9122-E8CC1460CD98}"/>
            </c:ext>
          </c:extLst>
        </c:ser>
        <c:ser>
          <c:idx val="2"/>
          <c:order val="3"/>
          <c:tx>
            <c:strRef>
              <c:f>'R05-G01'!$E$1</c:f>
              <c:strCache>
                <c:ptCount val="1"/>
                <c:pt idx="0">
                  <c:v>Skattstyrkir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'R05-G01'!$A$2:$A$14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'R05-G01'!$E$2:$E$14</c:f>
              <c:numCache>
                <c:formatCode>_-* #,##0.0_-;\-* #,##0.0_-;_-* "-"_-;_-@_-</c:formatCode>
                <c:ptCount val="13"/>
                <c:pt idx="0">
                  <c:v>4.22</c:v>
                </c:pt>
                <c:pt idx="1">
                  <c:v>5.35</c:v>
                </c:pt>
                <c:pt idx="2">
                  <c:v>5.0959415420000003</c:v>
                </c:pt>
                <c:pt idx="3">
                  <c:v>8.1585536669999996</c:v>
                </c:pt>
                <c:pt idx="4">
                  <c:v>11.163632017999999</c:v>
                </c:pt>
                <c:pt idx="5">
                  <c:v>13.690686182894455</c:v>
                </c:pt>
                <c:pt idx="6">
                  <c:v>18.373221412819188</c:v>
                </c:pt>
                <c:pt idx="7">
                  <c:v>4.2196831004932545</c:v>
                </c:pt>
                <c:pt idx="8">
                  <c:v>3.2308994981798076</c:v>
                </c:pt>
                <c:pt idx="9">
                  <c:v>3.1319549845358488</c:v>
                </c:pt>
                <c:pt idx="10">
                  <c:v>3.0330831049400651</c:v>
                </c:pt>
                <c:pt idx="11">
                  <c:v>1.6343251538092305</c:v>
                </c:pt>
                <c:pt idx="12">
                  <c:v>1.5343251538092304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E6-400C-9122-E8CC1460CD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91909040"/>
        <c:axId val="891912648"/>
      </c:barChart>
      <c:lineChart>
        <c:grouping val="standard"/>
        <c:varyColors val="0"/>
        <c:ser>
          <c:idx val="4"/>
          <c:order val="4"/>
          <c:tx>
            <c:strRef>
              <c:f>'R05-G01'!$F$1</c:f>
              <c:strCache>
                <c:ptCount val="1"/>
                <c:pt idx="0">
                  <c:v> Framlög til loftslagsmála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'R05-G01'!$A$2:$A$14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'R05-G01'!$F$2:$F$14</c:f>
              <c:numCache>
                <c:formatCode>_-* #,##0.0_-;\-* #,##0.0_-;_-* "-"_-;_-@_-</c:formatCode>
                <c:ptCount val="13"/>
                <c:pt idx="0">
                  <c:v>10.074999999999999</c:v>
                </c:pt>
                <c:pt idx="1">
                  <c:v>10.271100000000001</c:v>
                </c:pt>
                <c:pt idx="2">
                  <c:v>12.285432451090911</c:v>
                </c:pt>
                <c:pt idx="3">
                  <c:v>14.959631559030848</c:v>
                </c:pt>
                <c:pt idx="4">
                  <c:v>19.476618941721711</c:v>
                </c:pt>
                <c:pt idx="5">
                  <c:v>22.979286182894455</c:v>
                </c:pt>
                <c:pt idx="6">
                  <c:v>31.200401710480424</c:v>
                </c:pt>
                <c:pt idx="7">
                  <c:v>22.92064067625083</c:v>
                </c:pt>
                <c:pt idx="8">
                  <c:v>25.505896164846476</c:v>
                </c:pt>
                <c:pt idx="9">
                  <c:v>22.322532244809821</c:v>
                </c:pt>
                <c:pt idx="10">
                  <c:v>22.248282481239443</c:v>
                </c:pt>
                <c:pt idx="11">
                  <c:v>21.38502005362708</c:v>
                </c:pt>
                <c:pt idx="12">
                  <c:v>21.795285888818899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E6-400C-9122-E8CC1460CD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1909040"/>
        <c:axId val="891912648"/>
      </c:lineChart>
      <c:catAx>
        <c:axId val="89190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91912648"/>
        <c:crosses val="autoZero"/>
        <c:auto val="1"/>
        <c:lblAlgn val="ctr"/>
        <c:lblOffset val="100"/>
        <c:noMultiLvlLbl val="0"/>
      </c:catAx>
      <c:valAx>
        <c:axId val="8919126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9190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Raunútgjöld til málefna útlendinga ríflega tvöfölduðust og fjöldi umsækjenda um alþjólega vernd tæplega þrefaldaðist frá 2017 til 2023</a:t>
            </a:r>
          </a:p>
        </c:rich>
      </c:tx>
      <c:layout>
        <c:manualLayout>
          <c:xMode val="edge"/>
          <c:yMode val="edge"/>
          <c:x val="0.10194153066506825"/>
          <c:y val="6.060591511426925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9323216085878"/>
          <c:y val="0.26181438448242744"/>
          <c:w val="0.83758548347546524"/>
          <c:h val="0.53414442097176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'R07-G01'!$B$1</c:f>
              <c:strCache>
                <c:ptCount val="1"/>
                <c:pt idx="0">
                  <c:v>Fjárveitingar ma.kr. (v-ás)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'R07-G01'!$A$2:$A$8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'R07-G01'!$B$2:$B$8</c:f>
              <c:numCache>
                <c:formatCode>0.0</c:formatCode>
                <c:ptCount val="7"/>
                <c:pt idx="0">
                  <c:v>6.3730887085359553</c:v>
                </c:pt>
                <c:pt idx="1">
                  <c:v>6.4549831411131082</c:v>
                </c:pt>
                <c:pt idx="2">
                  <c:v>6.7102658255436154</c:v>
                </c:pt>
                <c:pt idx="3">
                  <c:v>7.8572124078621703</c:v>
                </c:pt>
                <c:pt idx="4">
                  <c:v>7.4499289223573433</c:v>
                </c:pt>
                <c:pt idx="5">
                  <c:v>14.048180247388146</c:v>
                </c:pt>
                <c:pt idx="6">
                  <c:v>21.470845440000002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B-40E9-8831-59A290E1B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1440"/>
        <c:axId val="153102976"/>
      </c:barChart>
      <c:lineChart>
        <c:grouping val="standard"/>
        <c:varyColors val="0"/>
        <c:ser>
          <c:idx val="3"/>
          <c:order val="1"/>
          <c:tx>
            <c:strRef>
              <c:f>'R07-G01'!$C$1</c:f>
              <c:strCache>
                <c:ptCount val="1"/>
                <c:pt idx="0">
                  <c:v>Fjöldi umsókna um vernd (h-ás)</c:v>
                </c:pt>
              </c:strCache>
            </c:strRef>
          </c:tx>
          <c:marker>
            <c:symbol val="none"/>
          </c:marker>
          <c:cat>
            <c:numRef>
              <c:f>'R07-G01'!$A$2:$A$8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'R07-G01'!$C$2:$C$8</c:f>
              <c:numCache>
                <c:formatCode>0</c:formatCode>
                <c:ptCount val="7"/>
                <c:pt idx="0">
                  <c:v>1096</c:v>
                </c:pt>
                <c:pt idx="1">
                  <c:v>800</c:v>
                </c:pt>
                <c:pt idx="2">
                  <c:v>868</c:v>
                </c:pt>
                <c:pt idx="3">
                  <c:v>654</c:v>
                </c:pt>
                <c:pt idx="4">
                  <c:v>871</c:v>
                </c:pt>
                <c:pt idx="5">
                  <c:v>4519</c:v>
                </c:pt>
                <c:pt idx="6">
                  <c:v>4157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B-40E9-8831-59A290E1B9F5}"/>
            </c:ext>
          </c:extLst>
        </c:ser>
        <c:ser>
          <c:idx val="1"/>
          <c:order val="2"/>
          <c:tx>
            <c:strRef>
              <c:f>'R07-G01'!$D$1</c:f>
              <c:strCache>
                <c:ptCount val="1"/>
                <c:pt idx="0">
                  <c:v>Fjöldi veittra vernda (h-ás)</c:v>
                </c:pt>
              </c:strCache>
            </c:strRef>
          </c:tx>
          <c:spPr>
            <a:ln w="12700">
              <a:solidFill>
                <a:srgbClr val="60986E"/>
              </a:solidFill>
              <a:prstDash val="solid"/>
            </a:ln>
          </c:spPr>
          <c:marker>
            <c:symbol val="none"/>
          </c:marker>
          <c:cat>
            <c:numRef>
              <c:f>'R07-G01'!$A$2:$A$8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'R07-G01'!$D$2:$D$8</c:f>
              <c:numCache>
                <c:formatCode>0</c:formatCode>
                <c:ptCount val="7"/>
                <c:pt idx="0">
                  <c:v>226</c:v>
                </c:pt>
                <c:pt idx="1">
                  <c:v>288</c:v>
                </c:pt>
                <c:pt idx="2">
                  <c:v>532</c:v>
                </c:pt>
                <c:pt idx="3">
                  <c:v>631</c:v>
                </c:pt>
                <c:pt idx="4">
                  <c:v>577</c:v>
                </c:pt>
                <c:pt idx="5">
                  <c:v>3447</c:v>
                </c:pt>
                <c:pt idx="6">
                  <c:v>1972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1B-40E9-8831-59A290E1B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812896"/>
        <c:axId val="1907844384"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  <c:majorUnit val="5"/>
      </c:valAx>
      <c:valAx>
        <c:axId val="190784438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LID4096"/>
          </a:p>
        </c:txPr>
        <c:crossAx val="1322812896"/>
        <c:crosses val="max"/>
        <c:crossBetween val="between"/>
        <c:majorUnit val="1000"/>
      </c:valAx>
      <c:catAx>
        <c:axId val="132281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78443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9204152249134954E-2"/>
          <c:y val="0.89356731323218741"/>
          <c:w val="0.82698961937716264"/>
          <c:h val="0.10643268676781256"/>
        </c:manualLayout>
      </c:layout>
      <c:overlay val="0"/>
      <c:txPr>
        <a:bodyPr/>
        <a:lstStyle/>
        <a:p>
          <a:pPr>
            <a:defRPr sz="6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Fjárveitingar til málefna útlendinga</a:t>
            </a:r>
            <a:r>
              <a:rPr lang="en-GB" baseline="0"/>
              <a:t> fara lækkandi á tímabili fjármálaáætlunar</a:t>
            </a:r>
            <a:br>
              <a:rPr lang="en-GB" baseline="0"/>
            </a:br>
            <a:r>
              <a:rPr lang="en-GB" baseline="0">
                <a:latin typeface="FiraGO Light" panose="020B0403050000020004" pitchFamily="34" charset="0"/>
                <a:cs typeface="FiraGO Light" panose="020B0403050000020004" pitchFamily="34" charset="0"/>
              </a:rPr>
              <a:t>Fjárhæðir milljarðar króna</a:t>
            </a:r>
            <a:endParaRPr lang="en-GB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787007874015748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'R07-G02'!$B$1</c:f>
              <c:strCache>
                <c:ptCount val="1"/>
                <c:pt idx="0">
                  <c:v>Útgjöld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'R07-G02'!$A$2:$A$14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'R07-G02'!$B$2:$B$14</c:f>
              <c:numCache>
                <c:formatCode>#,##0</c:formatCode>
                <c:ptCount val="13"/>
                <c:pt idx="0">
                  <c:v>6.3730887085359553</c:v>
                </c:pt>
                <c:pt idx="1">
                  <c:v>6.4549831411131082</c:v>
                </c:pt>
                <c:pt idx="2">
                  <c:v>6.7102658255436154</c:v>
                </c:pt>
                <c:pt idx="3">
                  <c:v>7.8572124078621703</c:v>
                </c:pt>
                <c:pt idx="4">
                  <c:v>7.4499289223573433</c:v>
                </c:pt>
                <c:pt idx="5">
                  <c:v>14.048180247388146</c:v>
                </c:pt>
                <c:pt idx="6">
                  <c:v>21.470845440000002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A-483D-9643-79D02C89678C}"/>
            </c:ext>
          </c:extLst>
        </c:ser>
        <c:ser>
          <c:idx val="0"/>
          <c:order val="1"/>
          <c:tx>
            <c:strRef>
              <c:f>'R07-G02'!$C$1</c:f>
              <c:strCache>
                <c:ptCount val="1"/>
                <c:pt idx="0">
                  <c:v>Fjárveiting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'R07-G02'!$A$2:$A$14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'R07-G02'!$C$2:$C$14</c:f>
              <c:numCache>
                <c:formatCode>#,##0</c:formatCode>
                <c:ptCount val="13"/>
                <c:pt idx="7">
                  <c:v>15.198699999999999</c:v>
                </c:pt>
                <c:pt idx="8">
                  <c:v>15.555699999999998</c:v>
                </c:pt>
                <c:pt idx="9">
                  <c:v>9.6370000000000005</c:v>
                </c:pt>
                <c:pt idx="10">
                  <c:v>6.7476000000000003</c:v>
                </c:pt>
                <c:pt idx="11">
                  <c:v>6.7177999999999995</c:v>
                </c:pt>
                <c:pt idx="12">
                  <c:v>6.6879999999999997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A-483D-9643-79D02C89678C}"/>
            </c:ext>
          </c:extLst>
        </c:ser>
        <c:ser>
          <c:idx val="2"/>
          <c:order val="2"/>
          <c:tx>
            <c:strRef>
              <c:f>'R07-G02'!$D$1</c:f>
              <c:strCache>
                <c:ptCount val="1"/>
                <c:pt idx="0">
                  <c:v>Áætluð viðbótarfjárþörf 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'R07-G02'!$A$2:$A$14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'R07-G02'!$D$2:$D$14</c:f>
              <c:numCache>
                <c:formatCode>#,##0</c:formatCode>
                <c:ptCount val="13"/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A-483D-9643-79D02C89678C}"/>
            </c:ext>
          </c:extLst>
        </c:ser>
        <c:ser>
          <c:idx val="3"/>
          <c:order val="3"/>
          <c:tx>
            <c:strRef>
              <c:f>'R07-G02'!$E$1</c:f>
              <c:strCache>
                <c:ptCount val="1"/>
                <c:pt idx="0">
                  <c:v>Breyting í FÁ 2025-2029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'R07-G02'!$A$2:$A$14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'R07-G02'!$E$2:$E$14</c:f>
              <c:numCache>
                <c:formatCode>#,##0</c:formatCode>
                <c:ptCount val="13"/>
                <c:pt idx="8">
                  <c:v>1.05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A-483D-9643-79D02C896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093829053"/>
          <c:y val="0.82463759914878565"/>
          <c:w val="0.84403827646544183"/>
          <c:h val="7.1777486147564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>
                <a:latin typeface="FiraGO SemiBold" panose="020B0603050000020004" pitchFamily="34" charset="0"/>
                <a:cs typeface="FiraGO SemiBold" panose="020B0603050000020004" pitchFamily="34" charset="0"/>
              </a:rPr>
              <a:t>Skuldir og eignir ríkissjóðs jukust árið 2022</a:t>
            </a:r>
          </a:p>
          <a:p>
            <a:pPr algn="l">
              <a:defRPr/>
            </a:pPr>
            <a:r>
              <a:rPr lang="is-IS"/>
              <a:t>ma.kr.</a:t>
            </a:r>
          </a:p>
        </c:rich>
      </c:tx>
      <c:layout>
        <c:manualLayout>
          <c:xMode val="edge"/>
          <c:yMode val="edge"/>
          <c:x val="2.6084482630332691E-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947787150214241"/>
          <c:w val="0.85566877955266007"/>
          <c:h val="0.5055477614295985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'R08_G01'!$B$1</c:f>
              <c:strCache>
                <c:ptCount val="1"/>
                <c:pt idx="0">
                  <c:v>Eignarhlutur í félögum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'R08_G01'!$A$2:$A$6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'R08_G01'!$B$2:$B$6</c:f>
              <c:numCache>
                <c:formatCode>_(* #,##0_);_(* \(#,##0\);_(* "-"_);_(@_)</c:formatCode>
                <c:ptCount val="5"/>
                <c:pt idx="0">
                  <c:v>898.96900000000005</c:v>
                </c:pt>
                <c:pt idx="1">
                  <c:v>971.00599999999997</c:v>
                </c:pt>
                <c:pt idx="2">
                  <c:v>1077.4970000000001</c:v>
                </c:pt>
                <c:pt idx="3">
                  <c:v>1188.4290000000001</c:v>
                </c:pt>
                <c:pt idx="4">
                  <c:v>1012.972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0-4CFA-93C7-BD389A402300}"/>
            </c:ext>
          </c:extLst>
        </c:ser>
        <c:ser>
          <c:idx val="0"/>
          <c:order val="1"/>
          <c:tx>
            <c:strRef>
              <c:f>'R08_G01'!$C$1</c:f>
              <c:strCache>
                <c:ptCount val="1"/>
                <c:pt idx="0">
                  <c:v>Aðrar eignir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'R08_G01'!$A$2:$A$6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'R08_G01'!$C$2:$C$6</c:f>
              <c:numCache>
                <c:formatCode>_-* #,##0\ _k_r_-;\-* #,##0\ _k_r_-;_-* "-"??\ _k_r_-;_-@_-</c:formatCode>
                <c:ptCount val="5"/>
                <c:pt idx="0">
                  <c:v>1325.078</c:v>
                </c:pt>
                <c:pt idx="1">
                  <c:v>1384.175</c:v>
                </c:pt>
                <c:pt idx="2">
                  <c:v>1535.74</c:v>
                </c:pt>
                <c:pt idx="3">
                  <c:v>1595.125</c:v>
                </c:pt>
                <c:pt idx="4">
                  <c:v>2429.433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80-4CFA-93C7-BD389A402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2"/>
          <c:order val="2"/>
          <c:tx>
            <c:strRef>
              <c:f>'R08_G01'!$D$1</c:f>
              <c:strCache>
                <c:ptCount val="1"/>
                <c:pt idx="0">
                  <c:v>Skuldir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C8DEF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'R08_G01'!$A$2:$A$6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'R08_G01'!$D$2:$D$6</c:f>
              <c:numCache>
                <c:formatCode>_-* #,##0\ _k_r_-;\-* #,##0\ _k_r_-;_-* "-"??\ _k_r_-;_-@_-</c:formatCode>
                <c:ptCount val="5"/>
                <c:pt idx="0">
                  <c:v>1610.8040000000001</c:v>
                </c:pt>
                <c:pt idx="1">
                  <c:v>1947.3230000000001</c:v>
                </c:pt>
                <c:pt idx="2">
                  <c:v>2330.0770000000002</c:v>
                </c:pt>
                <c:pt idx="3">
                  <c:v>2618.0410000000002</c:v>
                </c:pt>
                <c:pt idx="4">
                  <c:v>3245.4119999999998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80-4CFA-93C7-BD389A402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682544699"/>
          <c:y val="0.77641068808492475"/>
          <c:w val="0.62630856803651214"/>
          <c:h val="5.9507909104944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/>
              <a:t>Skuldir</a:t>
            </a:r>
            <a:r>
              <a:rPr lang="is-IS" sz="1000" baseline="0"/>
              <a:t> heimila eru hóflegar í samanburði við nágrannalönd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Hlutfall af ráðstöfunartekjum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9.7375328083989165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0"/>
          <c:order val="0"/>
          <c:tx>
            <c:strRef>
              <c:f>'1-G04'!$B$1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rgbClr val="60986E"/>
              </a:solidFill>
              <a:round/>
            </a:ln>
            <a:effectLst/>
          </c:spPr>
          <c:marker>
            <c:symbol val="none"/>
          </c:marker>
          <c:cat>
            <c:numRef>
              <c:f>'1-G04'!$A$2:$A$17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'1-G04'!$B$2:$B$17</c:f>
              <c:numCache>
                <c:formatCode>0%</c:formatCode>
                <c:ptCount val="16"/>
                <c:pt idx="0">
                  <c:v>2.1153</c:v>
                </c:pt>
                <c:pt idx="1">
                  <c:v>2.3231000000000002</c:v>
                </c:pt>
                <c:pt idx="2">
                  <c:v>2.4433000000000002</c:v>
                </c:pt>
                <c:pt idx="3">
                  <c:v>2.2023999999999999</c:v>
                </c:pt>
                <c:pt idx="4">
                  <c:v>2.1002000000000001</c:v>
                </c:pt>
                <c:pt idx="5">
                  <c:v>2.0228000000000002</c:v>
                </c:pt>
                <c:pt idx="6">
                  <c:v>1.8559999999999999</c:v>
                </c:pt>
                <c:pt idx="7">
                  <c:v>1.6336000000000002</c:v>
                </c:pt>
                <c:pt idx="8">
                  <c:v>1.5146000000000002</c:v>
                </c:pt>
                <c:pt idx="9">
                  <c:v>1.4490000000000001</c:v>
                </c:pt>
                <c:pt idx="10">
                  <c:v>1.4466999999999999</c:v>
                </c:pt>
                <c:pt idx="11">
                  <c:v>1.4594</c:v>
                </c:pt>
                <c:pt idx="12">
                  <c:v>1.4946999999999999</c:v>
                </c:pt>
                <c:pt idx="13">
                  <c:v>1.5321</c:v>
                </c:pt>
                <c:pt idx="14">
                  <c:v>1.5069999999999999</c:v>
                </c:pt>
                <c:pt idx="15">
                  <c:v>1.4531000000000001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D35-B913-87E1437CEB21}"/>
            </c:ext>
          </c:extLst>
        </c:ser>
        <c:ser>
          <c:idx val="3"/>
          <c:order val="1"/>
          <c:tx>
            <c:strRef>
              <c:f>'1-G04'!$C$1</c:f>
              <c:strCache>
                <c:ptCount val="1"/>
                <c:pt idx="0">
                  <c:v>Danmörk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numRef>
              <c:f>'1-G04'!$A$2:$A$17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'1-G04'!$C$2:$C$17</c:f>
              <c:numCache>
                <c:formatCode>0%</c:formatCode>
                <c:ptCount val="16"/>
                <c:pt idx="0">
                  <c:v>2.6148000000000002</c:v>
                </c:pt>
                <c:pt idx="1">
                  <c:v>2.6976999999999998</c:v>
                </c:pt>
                <c:pt idx="2">
                  <c:v>2.6417999999999999</c:v>
                </c:pt>
                <c:pt idx="3">
                  <c:v>2.6554000000000002</c:v>
                </c:pt>
                <c:pt idx="4">
                  <c:v>2.6277999999999997</c:v>
                </c:pt>
                <c:pt idx="5">
                  <c:v>2.5381999999999998</c:v>
                </c:pt>
                <c:pt idx="6">
                  <c:v>2.6636000000000002</c:v>
                </c:pt>
                <c:pt idx="7">
                  <c:v>2.4552</c:v>
                </c:pt>
                <c:pt idx="8">
                  <c:v>2.2015000000000002</c:v>
                </c:pt>
                <c:pt idx="9">
                  <c:v>2.1619000000000002</c:v>
                </c:pt>
                <c:pt idx="10">
                  <c:v>2.1116999999999999</c:v>
                </c:pt>
                <c:pt idx="11">
                  <c:v>2.1118999999999999</c:v>
                </c:pt>
                <c:pt idx="12">
                  <c:v>2.1358999999999999</c:v>
                </c:pt>
                <c:pt idx="13">
                  <c:v>2.0547</c:v>
                </c:pt>
                <c:pt idx="14">
                  <c:v>1.7121000000000002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D35-B913-87E1437CEB21}"/>
            </c:ext>
          </c:extLst>
        </c:ser>
        <c:ser>
          <c:idx val="2"/>
          <c:order val="2"/>
          <c:tx>
            <c:strRef>
              <c:f>'1-G04'!$D$1</c:f>
              <c:strCache>
                <c:ptCount val="1"/>
                <c:pt idx="0">
                  <c:v>Svíþjóð</c:v>
                </c:pt>
              </c:strCache>
            </c:strRef>
          </c:tx>
          <c:spPr>
            <a:ln w="28575" cap="rnd">
              <a:solidFill>
                <a:srgbClr val="FDC41B"/>
              </a:solidFill>
              <a:round/>
            </a:ln>
            <a:effectLst/>
          </c:spPr>
          <c:marker>
            <c:symbol val="none"/>
          </c:marker>
          <c:cat>
            <c:numRef>
              <c:f>'1-G04'!$A$2:$A$17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'1-G04'!$D$2:$D$17</c:f>
              <c:numCache>
                <c:formatCode>0%</c:formatCode>
                <c:ptCount val="16"/>
                <c:pt idx="0">
                  <c:v>1.3244999999999998</c:v>
                </c:pt>
                <c:pt idx="1">
                  <c:v>1.4009</c:v>
                </c:pt>
                <c:pt idx="2">
                  <c:v>1.4131</c:v>
                </c:pt>
                <c:pt idx="3">
                  <c:v>1.4235</c:v>
                </c:pt>
                <c:pt idx="4">
                  <c:v>1.4238999999999999</c:v>
                </c:pt>
                <c:pt idx="5">
                  <c:v>1.45</c:v>
                </c:pt>
                <c:pt idx="6">
                  <c:v>1.4675</c:v>
                </c:pt>
                <c:pt idx="7">
                  <c:v>1.5275000000000001</c:v>
                </c:pt>
                <c:pt idx="8">
                  <c:v>1.5697999999999999</c:v>
                </c:pt>
                <c:pt idx="9">
                  <c:v>1.6240000000000001</c:v>
                </c:pt>
                <c:pt idx="10">
                  <c:v>1.6137000000000001</c:v>
                </c:pt>
                <c:pt idx="11">
                  <c:v>1.6141999999999999</c:v>
                </c:pt>
                <c:pt idx="12">
                  <c:v>1.7124999999999999</c:v>
                </c:pt>
                <c:pt idx="13">
                  <c:v>1.7191999999999998</c:v>
                </c:pt>
                <c:pt idx="14">
                  <c:v>1.6844999999999999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88-4D35-B913-87E1437CEB21}"/>
            </c:ext>
          </c:extLst>
        </c:ser>
        <c:ser>
          <c:idx val="1"/>
          <c:order val="3"/>
          <c:tx>
            <c:strRef>
              <c:f>'1-G04'!$E$1</c:f>
              <c:strCache>
                <c:ptCount val="1"/>
                <c:pt idx="0">
                  <c:v>Noregur </c:v>
                </c:pt>
              </c:strCache>
            </c:strRef>
          </c:tx>
          <c:spPr>
            <a:ln w="28575" cap="rnd">
              <a:solidFill>
                <a:srgbClr val="C8DEF6"/>
              </a:solidFill>
              <a:round/>
            </a:ln>
            <a:effectLst/>
          </c:spPr>
          <c:marker>
            <c:symbol val="none"/>
          </c:marker>
          <c:cat>
            <c:numRef>
              <c:f>'1-G04'!$A$2:$A$17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'1-G04'!$E$2:$E$17</c:f>
              <c:numCache>
                <c:formatCode>0%</c:formatCode>
                <c:ptCount val="16"/>
                <c:pt idx="0">
                  <c:v>1.7025999999999999</c:v>
                </c:pt>
                <c:pt idx="1">
                  <c:v>1.7328000000000001</c:v>
                </c:pt>
                <c:pt idx="2">
                  <c:v>1.7675000000000001</c:v>
                </c:pt>
                <c:pt idx="3">
                  <c:v>1.7927999999999999</c:v>
                </c:pt>
                <c:pt idx="4">
                  <c:v>1.8316999999999999</c:v>
                </c:pt>
                <c:pt idx="5">
                  <c:v>1.8644000000000001</c:v>
                </c:pt>
                <c:pt idx="6">
                  <c:v>1.8862000000000001</c:v>
                </c:pt>
                <c:pt idx="7">
                  <c:v>1.8644000000000001</c:v>
                </c:pt>
                <c:pt idx="8">
                  <c:v>1.9540999999999999</c:v>
                </c:pt>
                <c:pt idx="9">
                  <c:v>1.9979</c:v>
                </c:pt>
                <c:pt idx="10">
                  <c:v>2.0421</c:v>
                </c:pt>
                <c:pt idx="11">
                  <c:v>2.0462000000000002</c:v>
                </c:pt>
                <c:pt idx="12">
                  <c:v>2.1092</c:v>
                </c:pt>
                <c:pt idx="13">
                  <c:v>2.0625</c:v>
                </c:pt>
                <c:pt idx="14">
                  <c:v>2.1038000000000001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88-4D35-B913-87E1437C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28871391076116"/>
          <c:y val="0.84353528725575966"/>
          <c:w val="0.65305764983181891"/>
          <c:h val="5.8014182533896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/>
              <a:t>Skuldir</a:t>
            </a:r>
            <a:r>
              <a:rPr lang="is-IS" sz="1000" baseline="0"/>
              <a:t> fyrirtækja eru einnig hóflegar</a:t>
            </a:r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Hlutfall af landsframleiðslu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9.7375328083989165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8.6342738407699043E-2"/>
          <c:y val="0.17171296296296296"/>
          <c:w val="0.88344663167104109"/>
          <c:h val="0.5512298468813045"/>
        </c:manualLayout>
      </c:layout>
      <c:lineChart>
        <c:grouping val="standard"/>
        <c:varyColors val="0"/>
        <c:ser>
          <c:idx val="0"/>
          <c:order val="0"/>
          <c:tx>
            <c:strRef>
              <c:f>'1-G05'!$B$1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'1-G05'!$A$2:$A$22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'1-G05'!$B$2:$B$22</c:f>
              <c:numCache>
                <c:formatCode>0%</c:formatCode>
                <c:ptCount val="21"/>
                <c:pt idx="0">
                  <c:v>1.0749</c:v>
                </c:pt>
                <c:pt idx="1">
                  <c:v>1.2370000000000001</c:v>
                </c:pt>
                <c:pt idx="2">
                  <c:v>1.2988999999999999</c:v>
                </c:pt>
                <c:pt idx="3">
                  <c:v>1.6144000000000001</c:v>
                </c:pt>
                <c:pt idx="4">
                  <c:v>1.7734999999999999</c:v>
                </c:pt>
                <c:pt idx="5">
                  <c:v>2.2569999999999997</c:v>
                </c:pt>
                <c:pt idx="6">
                  <c:v>2.1412</c:v>
                </c:pt>
                <c:pt idx="7">
                  <c:v>1.9698</c:v>
                </c:pt>
                <c:pt idx="8">
                  <c:v>1.6261000000000001</c:v>
                </c:pt>
                <c:pt idx="9">
                  <c:v>1.4571000000000001</c:v>
                </c:pt>
                <c:pt idx="10">
                  <c:v>1.1814</c:v>
                </c:pt>
                <c:pt idx="11">
                  <c:v>1.0392000000000001</c:v>
                </c:pt>
                <c:pt idx="12">
                  <c:v>0.89349999999999996</c:v>
                </c:pt>
                <c:pt idx="13">
                  <c:v>0.82900000000000007</c:v>
                </c:pt>
                <c:pt idx="14">
                  <c:v>0.85219999999999996</c:v>
                </c:pt>
                <c:pt idx="15">
                  <c:v>0.8972</c:v>
                </c:pt>
                <c:pt idx="16">
                  <c:v>0.84089999999999998</c:v>
                </c:pt>
                <c:pt idx="17">
                  <c:v>0.90469999999999995</c:v>
                </c:pt>
                <c:pt idx="18">
                  <c:v>0.82279999999999998</c:v>
                </c:pt>
                <c:pt idx="19">
                  <c:v>0.76719999999999999</c:v>
                </c:pt>
                <c:pt idx="20">
                  <c:v>0.73950000000000005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7-4911-A04E-3C772B790663}"/>
            </c:ext>
          </c:extLst>
        </c:ser>
        <c:ser>
          <c:idx val="3"/>
          <c:order val="1"/>
          <c:tx>
            <c:strRef>
              <c:f>'1-G05'!$C$1</c:f>
              <c:strCache>
                <c:ptCount val="1"/>
                <c:pt idx="0">
                  <c:v>Danmörk</c:v>
                </c:pt>
              </c:strCache>
            </c:strRef>
          </c:tx>
          <c:spPr>
            <a:ln w="28575" cap="rnd">
              <a:solidFill>
                <a:srgbClr val="60986E"/>
              </a:solidFill>
              <a:round/>
            </a:ln>
            <a:effectLst/>
          </c:spPr>
          <c:marker>
            <c:symbol val="none"/>
          </c:marker>
          <c:cat>
            <c:numRef>
              <c:f>'1-G05'!$A$2:$A$22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'1-G05'!$C$2:$C$22</c:f>
              <c:numCache>
                <c:formatCode>0%</c:formatCode>
                <c:ptCount val="21"/>
                <c:pt idx="0">
                  <c:v>0.70930000000000004</c:v>
                </c:pt>
                <c:pt idx="1">
                  <c:v>0.65590000000000004</c:v>
                </c:pt>
                <c:pt idx="2">
                  <c:v>0.72840000000000005</c:v>
                </c:pt>
                <c:pt idx="3">
                  <c:v>0.79749999999999999</c:v>
                </c:pt>
                <c:pt idx="4">
                  <c:v>0.81159999999999999</c:v>
                </c:pt>
                <c:pt idx="5">
                  <c:v>0.91590000000000005</c:v>
                </c:pt>
                <c:pt idx="6">
                  <c:v>0.8970999999999999</c:v>
                </c:pt>
                <c:pt idx="7">
                  <c:v>0.82290000000000008</c:v>
                </c:pt>
                <c:pt idx="8">
                  <c:v>0.82599999999999996</c:v>
                </c:pt>
                <c:pt idx="9">
                  <c:v>0.87730000000000008</c:v>
                </c:pt>
                <c:pt idx="10">
                  <c:v>0.82869999999999999</c:v>
                </c:pt>
                <c:pt idx="11">
                  <c:v>0.82459999999999989</c:v>
                </c:pt>
                <c:pt idx="12">
                  <c:v>0.8256</c:v>
                </c:pt>
                <c:pt idx="13">
                  <c:v>1.0605</c:v>
                </c:pt>
                <c:pt idx="14">
                  <c:v>1.0287999999999999</c:v>
                </c:pt>
                <c:pt idx="15">
                  <c:v>1.0342</c:v>
                </c:pt>
                <c:pt idx="16">
                  <c:v>1.1059999999999999</c:v>
                </c:pt>
                <c:pt idx="17">
                  <c:v>1.0508</c:v>
                </c:pt>
                <c:pt idx="18">
                  <c:v>1.0485</c:v>
                </c:pt>
                <c:pt idx="19">
                  <c:v>1.0318000000000001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7-4911-A04E-3C772B790663}"/>
            </c:ext>
          </c:extLst>
        </c:ser>
        <c:ser>
          <c:idx val="2"/>
          <c:order val="2"/>
          <c:tx>
            <c:strRef>
              <c:f>'1-G05'!$D$1</c:f>
              <c:strCache>
                <c:ptCount val="1"/>
                <c:pt idx="0">
                  <c:v>Svíþjóð</c:v>
                </c:pt>
              </c:strCache>
            </c:strRef>
          </c:tx>
          <c:spPr>
            <a:ln w="12700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numRef>
              <c:f>'1-G05'!$A$2:$A$22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'1-G05'!$D$2:$D$22</c:f>
              <c:numCache>
                <c:formatCode>0%</c:formatCode>
                <c:ptCount val="21"/>
                <c:pt idx="0">
                  <c:v>0.89190000000000003</c:v>
                </c:pt>
                <c:pt idx="1">
                  <c:v>0.86080000000000001</c:v>
                </c:pt>
                <c:pt idx="2">
                  <c:v>0.89849999999999997</c:v>
                </c:pt>
                <c:pt idx="3">
                  <c:v>0.9022</c:v>
                </c:pt>
                <c:pt idx="4">
                  <c:v>1.0216000000000001</c:v>
                </c:pt>
                <c:pt idx="5">
                  <c:v>1.1990000000000001</c:v>
                </c:pt>
                <c:pt idx="6">
                  <c:v>1.2314000000000001</c:v>
                </c:pt>
                <c:pt idx="7">
                  <c:v>1.1094999999999999</c:v>
                </c:pt>
                <c:pt idx="8">
                  <c:v>1.1149</c:v>
                </c:pt>
                <c:pt idx="9">
                  <c:v>1.1167</c:v>
                </c:pt>
                <c:pt idx="10">
                  <c:v>1.1262999999999999</c:v>
                </c:pt>
                <c:pt idx="11">
                  <c:v>1.1162999999999998</c:v>
                </c:pt>
                <c:pt idx="12">
                  <c:v>1.101</c:v>
                </c:pt>
                <c:pt idx="13">
                  <c:v>1.0927</c:v>
                </c:pt>
                <c:pt idx="14">
                  <c:v>1.1384999999999998</c:v>
                </c:pt>
                <c:pt idx="15">
                  <c:v>1.0889</c:v>
                </c:pt>
                <c:pt idx="16">
                  <c:v>1.1116999999999999</c:v>
                </c:pt>
                <c:pt idx="17">
                  <c:v>1.1902999999999999</c:v>
                </c:pt>
                <c:pt idx="18">
                  <c:v>1.2168999999999999</c:v>
                </c:pt>
                <c:pt idx="19">
                  <c:v>1.202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E7-4911-A04E-3C772B790663}"/>
            </c:ext>
          </c:extLst>
        </c:ser>
        <c:ser>
          <c:idx val="1"/>
          <c:order val="3"/>
          <c:tx>
            <c:strRef>
              <c:f>'1-G05'!$E$1</c:f>
              <c:strCache>
                <c:ptCount val="1"/>
                <c:pt idx="0">
                  <c:v>Noregur</c:v>
                </c:pt>
              </c:strCache>
            </c:strRef>
          </c:tx>
          <c:spPr>
            <a:ln w="12700" cap="rnd">
              <a:solidFill>
                <a:srgbClr val="FDC41B"/>
              </a:solidFill>
              <a:round/>
            </a:ln>
            <a:effectLst/>
          </c:spPr>
          <c:marker>
            <c:symbol val="none"/>
          </c:marker>
          <c:cat>
            <c:numRef>
              <c:f>'1-G05'!$A$2:$A$22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'1-G05'!$E$2:$E$22</c:f>
              <c:numCache>
                <c:formatCode>0%</c:formatCode>
                <c:ptCount val="21"/>
                <c:pt idx="0">
                  <c:v>0.66310000000000002</c:v>
                </c:pt>
                <c:pt idx="1">
                  <c:v>0.64739999999999998</c:v>
                </c:pt>
                <c:pt idx="2">
                  <c:v>0.66749999999999998</c:v>
                </c:pt>
                <c:pt idx="3">
                  <c:v>0.68019999999999992</c:v>
                </c:pt>
                <c:pt idx="4">
                  <c:v>0.76749999999999996</c:v>
                </c:pt>
                <c:pt idx="5">
                  <c:v>0.85060000000000002</c:v>
                </c:pt>
                <c:pt idx="6">
                  <c:v>0.86180000000000012</c:v>
                </c:pt>
                <c:pt idx="7">
                  <c:v>0.88680000000000003</c:v>
                </c:pt>
                <c:pt idx="8">
                  <c:v>0.84409999999999996</c:v>
                </c:pt>
                <c:pt idx="9">
                  <c:v>0.87120000000000009</c:v>
                </c:pt>
                <c:pt idx="10">
                  <c:v>0.89260000000000006</c:v>
                </c:pt>
                <c:pt idx="11">
                  <c:v>0.9487000000000001</c:v>
                </c:pt>
                <c:pt idx="12">
                  <c:v>1.0202</c:v>
                </c:pt>
                <c:pt idx="13">
                  <c:v>0.99680000000000002</c:v>
                </c:pt>
                <c:pt idx="14">
                  <c:v>0.93680000000000008</c:v>
                </c:pt>
                <c:pt idx="15">
                  <c:v>0.87239999999999995</c:v>
                </c:pt>
                <c:pt idx="16">
                  <c:v>0.93870000000000009</c:v>
                </c:pt>
                <c:pt idx="17">
                  <c:v>1.0225</c:v>
                </c:pt>
                <c:pt idx="18">
                  <c:v>0.84599999999999997</c:v>
                </c:pt>
                <c:pt idx="19">
                  <c:v>0.68559999999999999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E7-4911-A04E-3C772B790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39982502187226"/>
          <c:y val="0.84816491688538931"/>
          <c:w val="0.65305764983181891"/>
          <c:h val="5.8014182533896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6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en-GB">
                <a:latin typeface="FiraGO SemiBold" panose="020B0603050000020004" pitchFamily="34" charset="0"/>
                <a:cs typeface="FiraGO SemiBold" panose="020B0603050000020004" pitchFamily="34" charset="0"/>
              </a:rPr>
              <a:t>Áhrif af endurskoðun skattlagningar á ökutæki og eldsneyti</a:t>
            </a:r>
          </a:p>
          <a:p>
            <a:pPr algn="l">
              <a:defRPr/>
            </a:pPr>
            <a:r>
              <a:rPr lang="en-GB">
                <a:latin typeface="FiraGO Light" panose="020B0403050000020004" pitchFamily="34" charset="0"/>
                <a:cs typeface="FiraGO Light" panose="020B0403050000020004" pitchFamily="34" charset="0"/>
              </a:rPr>
              <a:t>Tekjur</a:t>
            </a:r>
            <a:r>
              <a:rPr lang="en-GB" baseline="0">
                <a:latin typeface="FiraGO Light" panose="020B0403050000020004" pitchFamily="34" charset="0"/>
                <a:cs typeface="FiraGO Light" panose="020B0403050000020004" pitchFamily="34" charset="0"/>
              </a:rPr>
              <a:t> sem hlutfall af VLF</a:t>
            </a:r>
            <a:endParaRPr lang="en-GB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6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'1-G06'!$B$1</c:f>
              <c:strCache>
                <c:ptCount val="1"/>
                <c:pt idx="0">
                  <c:v>Skatttekjur af ökutækjum og eldsneyti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'1-G06'!$A$2:$A$21</c:f>
              <c:numCache>
                <c:formatCode>General</c:formatCode>
                <c:ptCount val="2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</c:numCache>
            </c:numRef>
          </c:cat>
          <c:val>
            <c:numRef>
              <c:f>'1-G06'!$B$2:$B$21</c:f>
              <c:numCache>
                <c:formatCode>0.0%</c:formatCode>
                <c:ptCount val="20"/>
                <c:pt idx="0">
                  <c:v>1.6878380122869754E-2</c:v>
                </c:pt>
                <c:pt idx="1">
                  <c:v>1.7070167914157944E-2</c:v>
                </c:pt>
                <c:pt idx="2">
                  <c:v>1.8062390253419758E-2</c:v>
                </c:pt>
                <c:pt idx="3">
                  <c:v>1.6706376075681702E-2</c:v>
                </c:pt>
                <c:pt idx="4">
                  <c:v>1.6534039940853926E-2</c:v>
                </c:pt>
                <c:pt idx="5">
                  <c:v>1.6461976688644169E-2</c:v>
                </c:pt>
                <c:pt idx="6">
                  <c:v>1.6305688943116292E-2</c:v>
                </c:pt>
                <c:pt idx="7">
                  <c:v>1.7635766259052468E-2</c:v>
                </c:pt>
                <c:pt idx="8">
                  <c:v>1.6737572493147987E-2</c:v>
                </c:pt>
                <c:pt idx="9">
                  <c:v>1.4570491609662603E-2</c:v>
                </c:pt>
                <c:pt idx="10">
                  <c:v>1.3371890277185444E-2</c:v>
                </c:pt>
                <c:pt idx="11">
                  <c:v>1.1846795614952433E-2</c:v>
                </c:pt>
                <c:pt idx="12">
                  <c:v>1.2615490435203994E-2</c:v>
                </c:pt>
                <c:pt idx="13">
                  <c:v>1.3278351575545192E-2</c:v>
                </c:pt>
                <c:pt idx="14">
                  <c:v>1.3652464091175176E-2</c:v>
                </c:pt>
                <c:pt idx="15">
                  <c:v>1.2429264809607769E-2</c:v>
                </c:pt>
                <c:pt idx="16">
                  <c:v>1.1946077694706391E-2</c:v>
                </c:pt>
                <c:pt idx="17">
                  <c:v>1.1391188183396827E-2</c:v>
                </c:pt>
                <c:pt idx="18">
                  <c:v>1.0791619199836771E-2</c:v>
                </c:pt>
                <c:pt idx="19">
                  <c:v>1.0146365828911303E-2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9-4B60-9DAF-F86138364641}"/>
            </c:ext>
          </c:extLst>
        </c:ser>
        <c:ser>
          <c:idx val="0"/>
          <c:order val="1"/>
          <c:tx>
            <c:strRef>
              <c:f>'1-G06'!$C$1</c:f>
              <c:strCache>
                <c:ptCount val="1"/>
                <c:pt idx="0">
                  <c:v>Tekjuáhrif af breyttri skattlagningu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'1-G06'!$A$2:$A$21</c:f>
              <c:numCache>
                <c:formatCode>General</c:formatCode>
                <c:ptCount val="2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</c:numCache>
            </c:numRef>
          </c:cat>
          <c:val>
            <c:numRef>
              <c:f>'1-G06'!$C$2:$C$21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2.9509667367029441E-3</c:v>
                </c:pt>
                <c:pt idx="16">
                  <c:v>4.4516505741944374E-3</c:v>
                </c:pt>
                <c:pt idx="17">
                  <c:v>5.6034444242563245E-3</c:v>
                </c:pt>
                <c:pt idx="18">
                  <c:v>6.2078820442192486E-3</c:v>
                </c:pt>
                <c:pt idx="19">
                  <c:v>6.8579268125416419E-3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9-4B60-9DAF-F86138364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2"/>
          <c:order val="2"/>
          <c:tx>
            <c:strRef>
              <c:f>'1-G06'!$D$1</c:f>
              <c:strCache>
                <c:ptCount val="1"/>
                <c:pt idx="0">
                  <c:v>Meðaltal 2010-2017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'1-G06'!$A$2:$A$21</c:f>
              <c:numCache>
                <c:formatCode>General</c:formatCode>
                <c:ptCount val="2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</c:numCache>
            </c:numRef>
          </c:cat>
          <c:val>
            <c:numRef>
              <c:f>'1-G06'!$D$2:$D$21</c:f>
              <c:numCache>
                <c:formatCode>0.0%</c:formatCode>
                <c:ptCount val="20"/>
                <c:pt idx="0">
                  <c:v>1.69568482747245E-2</c:v>
                </c:pt>
                <c:pt idx="1">
                  <c:v>1.69568482747245E-2</c:v>
                </c:pt>
                <c:pt idx="2">
                  <c:v>1.69568482747245E-2</c:v>
                </c:pt>
                <c:pt idx="3">
                  <c:v>1.69568482747245E-2</c:v>
                </c:pt>
                <c:pt idx="4">
                  <c:v>1.69568482747245E-2</c:v>
                </c:pt>
                <c:pt idx="5">
                  <c:v>1.69568482747245E-2</c:v>
                </c:pt>
                <c:pt idx="6">
                  <c:v>1.69568482747245E-2</c:v>
                </c:pt>
                <c:pt idx="7">
                  <c:v>1.69568482747245E-2</c:v>
                </c:pt>
                <c:pt idx="8">
                  <c:v>1.69568482747245E-2</c:v>
                </c:pt>
                <c:pt idx="9">
                  <c:v>1.69568482747245E-2</c:v>
                </c:pt>
                <c:pt idx="10">
                  <c:v>1.69568482747245E-2</c:v>
                </c:pt>
                <c:pt idx="11">
                  <c:v>1.69568482747245E-2</c:v>
                </c:pt>
                <c:pt idx="12">
                  <c:v>1.69568482747245E-2</c:v>
                </c:pt>
                <c:pt idx="13">
                  <c:v>1.69568482747245E-2</c:v>
                </c:pt>
                <c:pt idx="14">
                  <c:v>1.69568482747245E-2</c:v>
                </c:pt>
                <c:pt idx="15">
                  <c:v>1.69568482747245E-2</c:v>
                </c:pt>
                <c:pt idx="16">
                  <c:v>1.69568482747245E-2</c:v>
                </c:pt>
                <c:pt idx="17">
                  <c:v>1.69568482747245E-2</c:v>
                </c:pt>
                <c:pt idx="18">
                  <c:v>1.69568482747245E-2</c:v>
                </c:pt>
                <c:pt idx="19">
                  <c:v>1.69568482747245E-2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9-4B60-9DAF-F86138364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084711986562636E-2"/>
          <c:y val="0.91147764509359042"/>
          <c:w val="0.89999989239779676"/>
          <c:h val="5.943361272903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Efnahagsumsvif eru nálægt jafnvægi</a:t>
            </a: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Frávik landsframleiðslu frá jafnvægi, nokkrir mælikvarðar</a:t>
            </a:r>
          </a:p>
        </c:rich>
      </c:tx>
      <c:layout>
        <c:manualLayout>
          <c:xMode val="edge"/>
          <c:yMode val="edge"/>
          <c:x val="0.14341460835995057"/>
          <c:y val="1.8249824640861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30742659758203"/>
          <c:y val="0.16426569380327344"/>
          <c:w val="0.79445522164400717"/>
          <c:h val="0.50376386440684473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'2_1-G01'!$C$1</c:f>
              <c:strCache>
                <c:ptCount val="1"/>
                <c:pt idx="0">
                  <c:v>Lægsta og hæsta mat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'2_1-G01'!$A$2:$A$42</c:f>
              <c:numCache>
                <c:formatCode>General</c:formatCode>
                <c:ptCount val="41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'2_1-G01'!$C$2:$C$42</c:f>
              <c:numCache>
                <c:formatCode>0.0%</c:formatCode>
                <c:ptCount val="41"/>
                <c:pt idx="0">
                  <c:v>1.4892869559422119E-3</c:v>
                </c:pt>
                <c:pt idx="1">
                  <c:v>2.070836000366544E-3</c:v>
                </c:pt>
                <c:pt idx="2">
                  <c:v>6.0853507531331502E-3</c:v>
                </c:pt>
                <c:pt idx="3">
                  <c:v>8.5365847783016504E-3</c:v>
                </c:pt>
                <c:pt idx="4">
                  <c:v>1.5890286853807153E-2</c:v>
                </c:pt>
                <c:pt idx="5">
                  <c:v>1.8035116625829593E-2</c:v>
                </c:pt>
                <c:pt idx="6">
                  <c:v>2.3243988929312655E-2</c:v>
                </c:pt>
                <c:pt idx="7">
                  <c:v>2.8146456979649653E-2</c:v>
                </c:pt>
                <c:pt idx="8">
                  <c:v>3.3661733536278785E-2</c:v>
                </c:pt>
                <c:pt idx="9">
                  <c:v>4.0709031358638216E-2</c:v>
                </c:pt>
                <c:pt idx="10">
                  <c:v>4.0402627105492167E-2</c:v>
                </c:pt>
                <c:pt idx="11">
                  <c:v>3.7827787105756336E-2</c:v>
                </c:pt>
                <c:pt idx="12">
                  <c:v>4.0069421593800413E-2</c:v>
                </c:pt>
                <c:pt idx="13">
                  <c:v>4.1205897368896183E-2</c:v>
                </c:pt>
                <c:pt idx="14">
                  <c:v>3.959510806737998E-2</c:v>
                </c:pt>
                <c:pt idx="15">
                  <c:v>3.5885037216118132E-2</c:v>
                </c:pt>
                <c:pt idx="16">
                  <c:v>4.2504318826666526E-2</c:v>
                </c:pt>
                <c:pt idx="17">
                  <c:v>5.0464915765623571E-2</c:v>
                </c:pt>
                <c:pt idx="18">
                  <c:v>3.2779235383569291E-2</c:v>
                </c:pt>
                <c:pt idx="19">
                  <c:v>2.8104952489273999E-2</c:v>
                </c:pt>
                <c:pt idx="20">
                  <c:v>2.1123429904708939E-2</c:v>
                </c:pt>
                <c:pt idx="21">
                  <c:v>4.9842778191192941E-2</c:v>
                </c:pt>
                <c:pt idx="22">
                  <c:v>3.5888753583427482E-2</c:v>
                </c:pt>
                <c:pt idx="23">
                  <c:v>3.1354183525553823E-2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3.0213082216725244E-3</c:v>
                </c:pt>
                <c:pt idx="30">
                  <c:v>3.7644988827177601E-2</c:v>
                </c:pt>
                <c:pt idx="31">
                  <c:v>3.7338584574031532E-2</c:v>
                </c:pt>
                <c:pt idx="32">
                  <c:v>4.8011350215501548E-2</c:v>
                </c:pt>
                <c:pt idx="33">
                  <c:v>6.1984275310404652E-2</c:v>
                </c:pt>
                <c:pt idx="34">
                  <c:v>6.2062227472719313E-2</c:v>
                </c:pt>
                <c:pt idx="35">
                  <c:v>6.3134069704545909E-2</c:v>
                </c:pt>
                <c:pt idx="36">
                  <c:v>5.2186613326389963E-2</c:v>
                </c:pt>
                <c:pt idx="37">
                  <c:v>5.4889116264758481E-2</c:v>
                </c:pt>
                <c:pt idx="38">
                  <c:v>4.7491722454213028E-2</c:v>
                </c:pt>
                <c:pt idx="39">
                  <c:v>3.067946379388245E-2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8-4B22-9390-02669E031317}"/>
            </c:ext>
          </c:extLst>
        </c:ser>
        <c:ser>
          <c:idx val="1"/>
          <c:order val="2"/>
          <c:tx>
            <c:strRef>
              <c:f>'2_1-G01'!$D$1</c:f>
              <c:strCache>
                <c:ptCount val="1"/>
              </c:strCache>
            </c:strRef>
          </c:tx>
          <c:spPr>
            <a:noFill/>
          </c:spPr>
          <c:invertIfNegative val="0"/>
          <c:cat>
            <c:numRef>
              <c:f>'2_1-G01'!$A$2:$A$42</c:f>
              <c:numCache>
                <c:formatCode>General</c:formatCode>
                <c:ptCount val="41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'2_1-G01'!$D$2:$D$42</c:f>
              <c:numCache>
                <c:formatCode>0.0%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5.5951680488635601E-3</c:v>
                </c:pt>
                <c:pt idx="10">
                  <c:v>2.9021590423262231E-2</c:v>
                </c:pt>
                <c:pt idx="11">
                  <c:v>3.0320983656237269E-2</c:v>
                </c:pt>
                <c:pt idx="12">
                  <c:v>0</c:v>
                </c:pt>
                <c:pt idx="13">
                  <c:v>1.7572974509579984E-2</c:v>
                </c:pt>
                <c:pt idx="14">
                  <c:v>1.8954329385267775E-2</c:v>
                </c:pt>
                <c:pt idx="15">
                  <c:v>1.6923169567269952E-2</c:v>
                </c:pt>
                <c:pt idx="16">
                  <c:v>2.2018371916728403E-2</c:v>
                </c:pt>
                <c:pt idx="17">
                  <c:v>9.4445179103226796E-3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6.262682274468097E-3</c:v>
                </c:pt>
                <c:pt idx="33">
                  <c:v>1.7965455990683471E-2</c:v>
                </c:pt>
                <c:pt idx="34">
                  <c:v>1.9200150361945452E-2</c:v>
                </c:pt>
                <c:pt idx="35">
                  <c:v>2.2959822883330865E-2</c:v>
                </c:pt>
                <c:pt idx="36">
                  <c:v>2.0418040935647822E-2</c:v>
                </c:pt>
                <c:pt idx="37">
                  <c:v>1.7437313488187563E-2</c:v>
                </c:pt>
                <c:pt idx="38">
                  <c:v>4.7790362916400042E-3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8-4B22-9390-02669E031317}"/>
            </c:ext>
          </c:extLst>
        </c:ser>
        <c:ser>
          <c:idx val="5"/>
          <c:order val="3"/>
          <c:tx>
            <c:strRef>
              <c:f>'2_1-G01'!$E$1</c:f>
              <c:strCache>
                <c:ptCount val="1"/>
              </c:strCache>
            </c:strRef>
          </c:tx>
          <c:spPr>
            <a:noFill/>
          </c:spPr>
          <c:invertIfNegative val="0"/>
          <c:cat>
            <c:numRef>
              <c:f>'2_1-G01'!$A$2:$A$42</c:f>
              <c:numCache>
                <c:formatCode>General</c:formatCode>
                <c:ptCount val="41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'2_1-G01'!$E$2:$E$42</c:f>
              <c:numCache>
                <c:formatCode>0.0%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-3.0695887761144937E-3</c:v>
                </c:pt>
                <c:pt idx="25">
                  <c:v>-2.4788536260274871E-2</c:v>
                </c:pt>
                <c:pt idx="26">
                  <c:v>-2.6930542548850328E-2</c:v>
                </c:pt>
                <c:pt idx="27">
                  <c:v>-1.7690027048135298E-2</c:v>
                </c:pt>
                <c:pt idx="28">
                  <c:v>-1.4564748082593114E-2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48-4B22-9390-02669E031317}"/>
            </c:ext>
          </c:extLst>
        </c:ser>
        <c:ser>
          <c:idx val="3"/>
          <c:order val="4"/>
          <c:tx>
            <c:strRef>
              <c:f>'2_1-G01'!$F$1</c:f>
              <c:strCache>
                <c:ptCount val="1"/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'2_1-G01'!$A$2:$A$42</c:f>
              <c:numCache>
                <c:formatCode>General</c:formatCode>
                <c:ptCount val="41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'2_1-G01'!$F$2:$F$42</c:f>
              <c:numCache>
                <c:formatCode>0.0%</c:formatCode>
                <c:ptCount val="41"/>
                <c:pt idx="0">
                  <c:v>-1.3829434318726063E-2</c:v>
                </c:pt>
                <c:pt idx="1">
                  <c:v>-1.514950796168534E-2</c:v>
                </c:pt>
                <c:pt idx="2">
                  <c:v>-1.5199322061419661E-2</c:v>
                </c:pt>
                <c:pt idx="3">
                  <c:v>-8.2751621983501739E-3</c:v>
                </c:pt>
                <c:pt idx="4">
                  <c:v>-4.9181679961537283E-3</c:v>
                </c:pt>
                <c:pt idx="5">
                  <c:v>-4.6453354280524203E-3</c:v>
                </c:pt>
                <c:pt idx="6">
                  <c:v>-7.6856246283650217E-3</c:v>
                </c:pt>
                <c:pt idx="7">
                  <c:v>-1.2486754364676661E-2</c:v>
                </c:pt>
                <c:pt idx="8">
                  <c:v>-2.3915372859135073E-3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-3.3199164801880343E-3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-2.2288183962979029E-3</c:v>
                </c:pt>
                <c:pt idx="19">
                  <c:v>-1.1992500182484539E-2</c:v>
                </c:pt>
                <c:pt idx="20">
                  <c:v>-1.6844848830296966E-2</c:v>
                </c:pt>
                <c:pt idx="21">
                  <c:v>-1.5539150111526385E-2</c:v>
                </c:pt>
                <c:pt idx="22">
                  <c:v>-1.3375977607294523E-2</c:v>
                </c:pt>
                <c:pt idx="23">
                  <c:v>-1.5647456939197002E-2</c:v>
                </c:pt>
                <c:pt idx="24">
                  <c:v>-4.190273702006897E-2</c:v>
                </c:pt>
                <c:pt idx="25">
                  <c:v>-9.3110601366576007E-2</c:v>
                </c:pt>
                <c:pt idx="26">
                  <c:v>-7.8292157199056023E-2</c:v>
                </c:pt>
                <c:pt idx="27">
                  <c:v>-5.0045642500567915E-2</c:v>
                </c:pt>
                <c:pt idx="28">
                  <c:v>-3.8930497252215805E-2</c:v>
                </c:pt>
                <c:pt idx="29">
                  <c:v>-3.6435635698276521E-2</c:v>
                </c:pt>
                <c:pt idx="30">
                  <c:v>-1.2174280156705164E-2</c:v>
                </c:pt>
                <c:pt idx="31">
                  <c:v>-1.3693515628793411E-2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-3.2790847558594738E-4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48-4B22-9390-02669E031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526656"/>
        <c:axId val="155528192"/>
      </c:barChart>
      <c:lineChart>
        <c:grouping val="standard"/>
        <c:varyColors val="0"/>
        <c:ser>
          <c:idx val="4"/>
          <c:order val="0"/>
          <c:tx>
            <c:strRef>
              <c:f>'2_1-G01'!$B$1</c:f>
              <c:strCache>
                <c:ptCount val="1"/>
                <c:pt idx="0">
                  <c:v>Meðaltal</c:v>
                </c:pt>
              </c:strCache>
            </c:strRef>
          </c:tx>
          <c:spPr>
            <a:ln w="19050">
              <a:solidFill>
                <a:srgbClr val="000000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'2_1-G01'!$A$2:$A$42</c:f>
              <c:numCache>
                <c:formatCode>General</c:formatCode>
                <c:ptCount val="41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'2_1-G01'!$B$2:$B$42</c:f>
              <c:numCache>
                <c:formatCode>0.0%</c:formatCode>
                <c:ptCount val="41"/>
                <c:pt idx="0">
                  <c:v>-6.4645021720926678E-3</c:v>
                </c:pt>
                <c:pt idx="1">
                  <c:v>-5.9040781729410305E-3</c:v>
                </c:pt>
                <c:pt idx="2">
                  <c:v>-3.3094117799518119E-3</c:v>
                </c:pt>
                <c:pt idx="3">
                  <c:v>-1.184151577777509E-3</c:v>
                </c:pt>
                <c:pt idx="4">
                  <c:v>4.0120092955352954E-3</c:v>
                </c:pt>
                <c:pt idx="5">
                  <c:v>1.1228279443699562E-2</c:v>
                </c:pt>
                <c:pt idx="6">
                  <c:v>9.4188141251261761E-3</c:v>
                </c:pt>
                <c:pt idx="7">
                  <c:v>1.1769203522712735E-2</c:v>
                </c:pt>
                <c:pt idx="8">
                  <c:v>1.7432262597286363E-2</c:v>
                </c:pt>
                <c:pt idx="9">
                  <c:v>2.6502202711011714E-2</c:v>
                </c:pt>
                <c:pt idx="10">
                  <c:v>3.4999548149251457E-2</c:v>
                </c:pt>
                <c:pt idx="11">
                  <c:v>3.46698314406386E-2</c:v>
                </c:pt>
                <c:pt idx="12">
                  <c:v>2.6271877550468243E-2</c:v>
                </c:pt>
                <c:pt idx="13">
                  <c:v>3.1389193923284493E-2</c:v>
                </c:pt>
                <c:pt idx="14">
                  <c:v>3.0165886857374254E-2</c:v>
                </c:pt>
                <c:pt idx="15">
                  <c:v>2.6828634683679853E-2</c:v>
                </c:pt>
                <c:pt idx="16">
                  <c:v>3.2564825244128424E-2</c:v>
                </c:pt>
                <c:pt idx="17">
                  <c:v>2.6537631679360477E-2</c:v>
                </c:pt>
                <c:pt idx="18">
                  <c:v>1.7724391630013662E-2</c:v>
                </c:pt>
                <c:pt idx="19">
                  <c:v>7.8497548873805029E-3</c:v>
                </c:pt>
                <c:pt idx="20">
                  <c:v>2.70109315741643E-3</c:v>
                </c:pt>
                <c:pt idx="21">
                  <c:v>1.3774860509178805E-2</c:v>
                </c:pt>
                <c:pt idx="22">
                  <c:v>9.3932951400237507E-3</c:v>
                </c:pt>
                <c:pt idx="23">
                  <c:v>-3.0389295137399248E-3</c:v>
                </c:pt>
                <c:pt idx="24">
                  <c:v>-1.7262476518398816E-2</c:v>
                </c:pt>
                <c:pt idx="25">
                  <c:v>-5.1142385472156882E-2</c:v>
                </c:pt>
                <c:pt idx="26">
                  <c:v>-4.485625697056065E-2</c:v>
                </c:pt>
                <c:pt idx="27">
                  <c:v>-3.4235536654597741E-2</c:v>
                </c:pt>
                <c:pt idx="28">
                  <c:v>-2.710169086051863E-2</c:v>
                </c:pt>
                <c:pt idx="29">
                  <c:v>-1.590005321952366E-2</c:v>
                </c:pt>
                <c:pt idx="30">
                  <c:v>1.1781127367556368E-2</c:v>
                </c:pt>
                <c:pt idx="31">
                  <c:v>1.8003650149131533E-2</c:v>
                </c:pt>
                <c:pt idx="32">
                  <c:v>2.7363721245929382E-2</c:v>
                </c:pt>
                <c:pt idx="33">
                  <c:v>4.0351577239629642E-2</c:v>
                </c:pt>
                <c:pt idx="34">
                  <c:v>3.779990217230389E-2</c:v>
                </c:pt>
                <c:pt idx="35">
                  <c:v>3.8136684964674872E-2</c:v>
                </c:pt>
                <c:pt idx="36">
                  <c:v>3.9408518850503976E-2</c:v>
                </c:pt>
                <c:pt idx="37">
                  <c:v>3.5077769818241705E-2</c:v>
                </c:pt>
                <c:pt idx="38">
                  <c:v>2.075119342861953E-2</c:v>
                </c:pt>
                <c:pt idx="39">
                  <c:v>1.365938277210855E-2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48-4B22-9390-02669E031317}"/>
            </c:ext>
          </c:extLst>
        </c:ser>
        <c:ser>
          <c:idx val="2"/>
          <c:order val="5"/>
          <c:tx>
            <c:strRef>
              <c:f>'2_1-G01'!$G$1</c:f>
              <c:strCache>
                <c:ptCount val="1"/>
                <c:pt idx="0">
                  <c:v>Vísitala hagsveiflu í janúar-febrúar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</c:marker>
          <c:dPt>
            <c:idx val="39"/>
            <c:marker>
              <c:spPr>
                <a:solidFill>
                  <a:schemeClr val="accent5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395-444A-B965-2DBD3E5D4351}"/>
              </c:ext>
            </c:extLst>
          </c:dPt>
          <c:cat>
            <c:numRef>
              <c:f>'2_1-G01'!$A$2:$A$42</c:f>
              <c:numCache>
                <c:formatCode>General</c:formatCode>
                <c:ptCount val="41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'2_1-G01'!$G$2:$G$42</c:f>
              <c:numCache>
                <c:formatCode>General</c:formatCode>
                <c:ptCount val="41"/>
                <c:pt idx="40" formatCode="0.0%">
                  <c:v>1.1633411720379462E-2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48-4B22-9390-02669E031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  <c:max val="0.12000000000000001"/>
          <c:min val="-0.12000000000000001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6656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9974566244659979E-2"/>
          <c:y val="0.70287205163954802"/>
          <c:w val="0.82351142775085928"/>
          <c:h val="0.15089138096640878"/>
        </c:manualLayout>
      </c:layout>
      <c:overlay val="0"/>
      <c:txPr>
        <a:bodyPr/>
        <a:lstStyle/>
        <a:p>
          <a:pPr>
            <a:defRPr sz="600" baseline="0"/>
          </a:pPr>
          <a:endParaRPr lang="LID4096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Landsframleiðsla á mann hefur verið unnin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upp að fullu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Fast verðlag,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ár 0 = 100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3649348787959212"/>
          <c:y val="6.06344402469133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30742659758203"/>
          <c:y val="0.25566354842455047"/>
          <c:w val="0.79445522164400717"/>
          <c:h val="0.47843540390784484"/>
        </c:manualLayout>
      </c:layout>
      <c:lineChart>
        <c:grouping val="standard"/>
        <c:varyColors val="0"/>
        <c:ser>
          <c:idx val="0"/>
          <c:order val="0"/>
          <c:tx>
            <c:strRef>
              <c:f>'2_1-G02'!$B$1</c:f>
              <c:strCache>
                <c:ptCount val="1"/>
                <c:pt idx="0">
                  <c:v> Fjármálaáfallið 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'2_1-G02'!$A$2:$A$10</c:f>
              <c:strCache>
                <c:ptCount val="9"/>
                <c:pt idx="0">
                  <c:v>ár 0</c:v>
                </c:pt>
                <c:pt idx="1">
                  <c:v>ár 1</c:v>
                </c:pt>
                <c:pt idx="2">
                  <c:v>ár 2</c:v>
                </c:pt>
                <c:pt idx="3">
                  <c:v>ár 3</c:v>
                </c:pt>
                <c:pt idx="4">
                  <c:v>ár 4</c:v>
                </c:pt>
                <c:pt idx="5">
                  <c:v>ár 5</c:v>
                </c:pt>
                <c:pt idx="6">
                  <c:v>ár 6</c:v>
                </c:pt>
                <c:pt idx="7">
                  <c:v>ár 7</c:v>
                </c:pt>
                <c:pt idx="8">
                  <c:v>ár 8</c:v>
                </c:pt>
              </c:strCache>
            </c:strRef>
          </c:cat>
          <c:val>
            <c:numRef>
              <c:f>'2_1-G02'!$B$2:$B$10</c:f>
              <c:numCache>
                <c:formatCode>General</c:formatCode>
                <c:ptCount val="9"/>
                <c:pt idx="0">
                  <c:v>100</c:v>
                </c:pt>
                <c:pt idx="1">
                  <c:v>92.849516408812889</c:v>
                </c:pt>
                <c:pt idx="2">
                  <c:v>90.230284019554446</c:v>
                </c:pt>
                <c:pt idx="3">
                  <c:v>91.580766411575411</c:v>
                </c:pt>
                <c:pt idx="4">
                  <c:v>91.77889488889781</c:v>
                </c:pt>
                <c:pt idx="5">
                  <c:v>94.684600116342054</c:v>
                </c:pt>
                <c:pt idx="6">
                  <c:v>95.28464646490383</c:v>
                </c:pt>
                <c:pt idx="7">
                  <c:v>98.62548608624823</c:v>
                </c:pt>
                <c:pt idx="8">
                  <c:v>103.07981439208845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DF-46BB-8ECD-7B84CCC3F256}"/>
            </c:ext>
          </c:extLst>
        </c:ser>
        <c:ser>
          <c:idx val="1"/>
          <c:order val="1"/>
          <c:tx>
            <c:strRef>
              <c:f>'2_1-G02'!$C$1</c:f>
              <c:strCache>
                <c:ptCount val="1"/>
                <c:pt idx="0">
                  <c:v> Heimsfaraldur </c:v>
                </c:pt>
              </c:strCache>
            </c:strRef>
          </c:tx>
          <c:marker>
            <c:symbol val="none"/>
          </c:marker>
          <c:cat>
            <c:strRef>
              <c:f>'2_1-G02'!$A$2:$A$10</c:f>
              <c:strCache>
                <c:ptCount val="9"/>
                <c:pt idx="0">
                  <c:v>ár 0</c:v>
                </c:pt>
                <c:pt idx="1">
                  <c:v>ár 1</c:v>
                </c:pt>
                <c:pt idx="2">
                  <c:v>ár 2</c:v>
                </c:pt>
                <c:pt idx="3">
                  <c:v>ár 3</c:v>
                </c:pt>
                <c:pt idx="4">
                  <c:v>ár 4</c:v>
                </c:pt>
                <c:pt idx="5">
                  <c:v>ár 5</c:v>
                </c:pt>
                <c:pt idx="6">
                  <c:v>ár 6</c:v>
                </c:pt>
                <c:pt idx="7">
                  <c:v>ár 7</c:v>
                </c:pt>
                <c:pt idx="8">
                  <c:v>ár 8</c:v>
                </c:pt>
              </c:strCache>
            </c:strRef>
          </c:cat>
          <c:val>
            <c:numRef>
              <c:f>'2_1-G02'!$C$2:$C$10</c:f>
              <c:numCache>
                <c:formatCode>General</c:formatCode>
                <c:ptCount val="9"/>
                <c:pt idx="0">
                  <c:v>100</c:v>
                </c:pt>
                <c:pt idx="1">
                  <c:v>91.971731643748683</c:v>
                </c:pt>
                <c:pt idx="2">
                  <c:v>94.919267782205523</c:v>
                </c:pt>
                <c:pt idx="3">
                  <c:v>100.54005388933953</c:v>
                </c:pt>
                <c:pt idx="4">
                  <c:v>102.68832278826002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DF-46BB-8ECD-7B84CCC3F256}"/>
            </c:ext>
          </c:extLst>
        </c:ser>
        <c:ser>
          <c:idx val="2"/>
          <c:order val="2"/>
          <c:tx>
            <c:strRef>
              <c:f>'2_1-G02'!$D$1</c:f>
              <c:strCache>
                <c:ptCount val="1"/>
                <c:pt idx="0">
                  <c:v> fyrri spá </c:v>
                </c:pt>
              </c:strCache>
            </c:strRef>
          </c:tx>
          <c:spPr>
            <a:ln w="15875">
              <a:prstDash val="sysDash"/>
            </a:ln>
          </c:spPr>
          <c:marker>
            <c:symbol val="none"/>
          </c:marker>
          <c:cat>
            <c:strRef>
              <c:f>'2_1-G02'!$A$2:$A$10</c:f>
              <c:strCache>
                <c:ptCount val="9"/>
                <c:pt idx="0">
                  <c:v>ár 0</c:v>
                </c:pt>
                <c:pt idx="1">
                  <c:v>ár 1</c:v>
                </c:pt>
                <c:pt idx="2">
                  <c:v>ár 2</c:v>
                </c:pt>
                <c:pt idx="3">
                  <c:v>ár 3</c:v>
                </c:pt>
                <c:pt idx="4">
                  <c:v>ár 4</c:v>
                </c:pt>
                <c:pt idx="5">
                  <c:v>ár 5</c:v>
                </c:pt>
                <c:pt idx="6">
                  <c:v>ár 6</c:v>
                </c:pt>
                <c:pt idx="7">
                  <c:v>ár 7</c:v>
                </c:pt>
                <c:pt idx="8">
                  <c:v>ár 8</c:v>
                </c:pt>
              </c:strCache>
            </c:strRef>
          </c:cat>
          <c:val>
            <c:numRef>
              <c:f>'2_1-G02'!$D$2:$D$10</c:f>
              <c:numCache>
                <c:formatCode>General</c:formatCode>
                <c:ptCount val="9"/>
                <c:pt idx="0">
                  <c:v>100</c:v>
                </c:pt>
                <c:pt idx="1">
                  <c:v>100.65629369705387</c:v>
                </c:pt>
                <c:pt idx="2">
                  <c:v>101.31689460827566</c:v>
                </c:pt>
                <c:pt idx="3">
                  <c:v>101.98183100164049</c:v>
                </c:pt>
                <c:pt idx="4">
                  <c:v>102.65113133064438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DF-46BB-8ECD-7B84CCC3F256}"/>
            </c:ext>
          </c:extLst>
        </c:ser>
        <c:ser>
          <c:idx val="3"/>
          <c:order val="3"/>
          <c:tx>
            <c:strRef>
              <c:f>'2_1-G02'!$E$1</c:f>
              <c:strCache>
                <c:ptCount val="1"/>
              </c:strCache>
            </c:strRef>
          </c:tx>
          <c:spPr>
            <a:ln w="15875">
              <a:prstDash val="sysDash"/>
            </a:ln>
          </c:spPr>
          <c:marker>
            <c:symbol val="none"/>
          </c:marker>
          <c:cat>
            <c:strRef>
              <c:f>'2_1-G02'!$A$2:$A$10</c:f>
              <c:strCache>
                <c:ptCount val="9"/>
                <c:pt idx="0">
                  <c:v>ár 0</c:v>
                </c:pt>
                <c:pt idx="1">
                  <c:v>ár 1</c:v>
                </c:pt>
                <c:pt idx="2">
                  <c:v>ár 2</c:v>
                </c:pt>
                <c:pt idx="3">
                  <c:v>ár 3</c:v>
                </c:pt>
                <c:pt idx="4">
                  <c:v>ár 4</c:v>
                </c:pt>
                <c:pt idx="5">
                  <c:v>ár 5</c:v>
                </c:pt>
                <c:pt idx="6">
                  <c:v>ár 6</c:v>
                </c:pt>
                <c:pt idx="7">
                  <c:v>ár 7</c:v>
                </c:pt>
                <c:pt idx="8">
                  <c:v>ár 8</c:v>
                </c:pt>
              </c:strCache>
            </c:strRef>
          </c:cat>
          <c:val>
            <c:numRef>
              <c:f>'2_1-G02'!$E$2:$E$10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DF-46BB-8ECD-7B84CCC3F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5526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6933789705973"/>
          <c:y val="0.81640347039953343"/>
          <c:w val="0.62689098942358856"/>
          <c:h val="6.370406478164789E-2"/>
        </c:manualLayout>
      </c:layout>
      <c:overlay val="0"/>
      <c:txPr>
        <a:bodyPr/>
        <a:lstStyle/>
        <a:p>
          <a:pPr>
            <a:defRPr sz="600" baseline="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15</xdr:col>
      <xdr:colOff>375920</xdr:colOff>
      <xdr:row>18</xdr:row>
      <xdr:rowOff>48260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E5B0D099-A53D-4C82-A387-2C452ECF0C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1</xdr:row>
      <xdr:rowOff>57150</xdr:rowOff>
    </xdr:from>
    <xdr:to>
      <xdr:col>23</xdr:col>
      <xdr:colOff>167640</xdr:colOff>
      <xdr:row>17</xdr:row>
      <xdr:rowOff>57150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77A75BBE-8BFA-44C4-9CC4-32ED47C13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15</xdr:col>
      <xdr:colOff>38100</xdr:colOff>
      <xdr:row>24</xdr:row>
      <xdr:rowOff>28575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A9875793-A6D9-4CB9-AF53-0D294270C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0.00506</cdr:x>
      <cdr:y>0.91218</cdr:y>
    </cdr:from>
    <cdr:to>
      <cdr:x>0.19531</cdr:x>
      <cdr:y>0.97049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23119" y="2502281"/>
          <a:ext cx="869823" cy="159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750">
              <a:latin typeface="FiraGO Light" panose="020B0403050000020004" pitchFamily="34" charset="0"/>
              <a:cs typeface="FiraGO Light" panose="020B0403050000020004" pitchFamily="34" charset="0"/>
            </a:rPr>
            <a:t>Heimild: Seðlabanki Íslands.</a:t>
          </a:r>
          <a:endParaRPr sz="75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19</xdr:col>
      <xdr:colOff>119592</xdr:colOff>
      <xdr:row>23</xdr:row>
      <xdr:rowOff>138641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E9F01AEA-1A88-40EE-821C-81E89520D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6096000" y="1924050"/>
    <xdr:ext cx="5391150" cy="397024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2B69D8-E352-4B82-9132-49AA90CE87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0.91738</cdr:x>
      <cdr:y>0.70649</cdr:y>
    </cdr:from>
    <cdr:to>
      <cdr:x>0.9943</cdr:x>
      <cdr:y>0.78107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80DB197-30B0-4697-9205-A2DC1E8263C2}"/>
            </a:ext>
          </a:extLst>
        </cdr:cNvPr>
        <cdr:cNvSpPr txBox="1"/>
      </cdr:nvSpPr>
      <cdr:spPr>
        <a:xfrm xmlns:a="http://schemas.openxmlformats.org/drawingml/2006/main">
          <a:off x="3366731" y="1472540"/>
          <a:ext cx="282290" cy="155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  <cdr:relSizeAnchor xmlns:cdr="http://schemas.openxmlformats.org/drawingml/2006/chartDrawing">
    <cdr:from>
      <cdr:x>0</cdr:x>
      <cdr:y>0.85484</cdr:y>
    </cdr:from>
    <cdr:to>
      <cdr:x>1</cdr:x>
      <cdr:y>0.98387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EE2411EA-CB55-493C-BF65-B3443540E794}"/>
            </a:ext>
          </a:extLst>
        </cdr:cNvPr>
        <cdr:cNvSpPr txBox="1"/>
      </cdr:nvSpPr>
      <cdr:spPr>
        <a:xfrm xmlns:a="http://schemas.openxmlformats.org/drawingml/2006/main">
          <a:off x="0" y="1781735"/>
          <a:ext cx="3669926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56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efnahagsráðuneytið, Seðlabanki Íslands. Mælikvarðarnir eru: framleiðsluspenna skv. QMM-grunni Seðlabankans, hlutfall fyrirtækja sem segist starfa við hámarksframleiðslugetu, hlutfall fyrirtækja sem segist skorta starfsfólk, NF-vísitala, sveifla VLF skv. HP-síu, og vísitala hagsveiflu. </a:t>
          </a:r>
          <a:endParaRPr lang="LID4096" sz="56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4267199" y="981075"/>
    <xdr:ext cx="4476751" cy="2743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27960C-6ABF-4B31-8D08-F6A0995186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0.21842</cdr:x>
      <cdr:y>0.24212</cdr:y>
    </cdr:from>
    <cdr:to>
      <cdr:x>0.43892</cdr:x>
      <cdr:y>0.3385</cdr:y>
    </cdr:to>
    <cdr:sp macro="" textlink="">
      <cdr:nvSpPr>
        <cdr:cNvPr id="4" name="Textarammi 3">
          <a:extLst xmlns:a="http://schemas.openxmlformats.org/drawingml/2006/main">
            <a:ext uri="{FF2B5EF4-FFF2-40B4-BE49-F238E27FC236}">
              <a16:creationId xmlns:a16="http://schemas.microsoft.com/office/drawing/2014/main" id="{D571D664-8C6F-4049-8681-972C0A5E5858}"/>
            </a:ext>
          </a:extLst>
        </cdr:cNvPr>
        <cdr:cNvSpPr txBox="1"/>
      </cdr:nvSpPr>
      <cdr:spPr>
        <a:xfrm xmlns:a="http://schemas.openxmlformats.org/drawingml/2006/main" rot="21313438">
          <a:off x="801594" y="504640"/>
          <a:ext cx="809228" cy="200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Fyrri spá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0.49618</cdr:x>
      <cdr:y>0.22849</cdr:y>
    </cdr:from>
    <cdr:to>
      <cdr:x>0.69008</cdr:x>
      <cdr:y>0.40323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40C2B6FE-D4DB-4AA8-A38A-F281A0E9ADFF}"/>
            </a:ext>
          </a:extLst>
        </cdr:cNvPr>
        <cdr:cNvSpPr txBox="1"/>
      </cdr:nvSpPr>
      <cdr:spPr>
        <a:xfrm xmlns:a="http://schemas.openxmlformats.org/drawingml/2006/main">
          <a:off x="1820957" y="476250"/>
          <a:ext cx="711573" cy="364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700">
              <a:latin typeface="FiraGO SemiBold" panose="020B0603050000020004" pitchFamily="34" charset="0"/>
              <a:cs typeface="FiraGO SemiBold" panose="020B0603050000020004" pitchFamily="34" charset="0"/>
            </a:rPr>
            <a:t>Heimsfaraldur </a:t>
          </a:r>
          <a:br>
            <a:rPr lang="is-IS" sz="700">
              <a:latin typeface="FiraGO SemiBold" panose="020B0603050000020004" pitchFamily="34" charset="0"/>
              <a:cs typeface="FiraGO SemiBold" panose="020B0603050000020004" pitchFamily="34" charset="0"/>
            </a:rPr>
          </a:br>
          <a:r>
            <a:rPr lang="is-IS" sz="700" baseline="0">
              <a:latin typeface="FiraGO Light" panose="020B0403050000020004" pitchFamily="34" charset="0"/>
              <a:cs typeface="FiraGO SemiBold" panose="020B0603050000020004" pitchFamily="34" charset="0"/>
            </a:rPr>
            <a:t>2019-2023</a:t>
          </a:r>
        </a:p>
      </cdr:txBody>
    </cdr:sp>
  </cdr:relSizeAnchor>
  <cdr:relSizeAnchor xmlns:cdr="http://schemas.openxmlformats.org/drawingml/2006/chartDrawing">
    <cdr:from>
      <cdr:x>0.76804</cdr:x>
      <cdr:y>0.17491</cdr:y>
    </cdr:from>
    <cdr:to>
      <cdr:x>0.96193</cdr:x>
      <cdr:y>0.34964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BCA089F2-C415-4CB5-A82B-9ACAB9016F9E}"/>
            </a:ext>
          </a:extLst>
        </cdr:cNvPr>
        <cdr:cNvSpPr txBox="1"/>
      </cdr:nvSpPr>
      <cdr:spPr>
        <a:xfrm xmlns:a="http://schemas.openxmlformats.org/drawingml/2006/main">
          <a:off x="2818653" y="364564"/>
          <a:ext cx="711573" cy="364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SemiBold" panose="020B0603050000020004" pitchFamily="34" charset="0"/>
              <a:cs typeface="FiraGO SemiBold" panose="020B0603050000020004" pitchFamily="34" charset="0"/>
            </a:rPr>
            <a:t>Fjármálaáfallið </a:t>
          </a:r>
          <a:br>
            <a:rPr lang="is-IS" sz="700">
              <a:latin typeface="FiraGO SemiBold" panose="020B0603050000020004" pitchFamily="34" charset="0"/>
              <a:cs typeface="FiraGO SemiBold" panose="020B0603050000020004" pitchFamily="34" charset="0"/>
            </a:rPr>
          </a:br>
          <a:r>
            <a:rPr lang="is-IS" sz="700" baseline="0">
              <a:latin typeface="FiraGO Light" panose="020B0403050000020004" pitchFamily="34" charset="0"/>
              <a:cs typeface="FiraGO SemiBold" panose="020B0603050000020004" pitchFamily="34" charset="0"/>
            </a:rPr>
            <a:t>2008-2016</a:t>
          </a:r>
        </a:p>
      </cdr:txBody>
    </cdr:sp>
  </cdr:relSizeAnchor>
  <cdr:relSizeAnchor xmlns:cdr="http://schemas.openxmlformats.org/drawingml/2006/chartDrawing">
    <cdr:from>
      <cdr:x>0.07335</cdr:x>
      <cdr:y>0.89653</cdr:y>
    </cdr:from>
    <cdr:to>
      <cdr:x>0.9146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7871DD4B-B2CD-4CE8-812A-5EA836E03C2C}"/>
            </a:ext>
          </a:extLst>
        </cdr:cNvPr>
        <cdr:cNvSpPr txBox="1"/>
      </cdr:nvSpPr>
      <cdr:spPr>
        <a:xfrm xmlns:a="http://schemas.openxmlformats.org/drawingml/2006/main">
          <a:off x="328356" y="2459350"/>
          <a:ext cx="3766081" cy="28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 baseline="0">
              <a:latin typeface="FiraGO Light" panose="020B0403050000020004" pitchFamily="34" charset="0"/>
              <a:cs typeface="FiraGO Light" panose="020B0403050000020004" pitchFamily="34" charset="0"/>
            </a:rPr>
            <a:t>Heimild</a:t>
          </a:r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: Hagstofa Íslands. *Fyrri spá er byggð á hagvaxtarspá</a:t>
          </a:r>
          <a:r>
            <a:rPr lang="is-IS" sz="700" baseline="0">
              <a:latin typeface="FiraGO Light" panose="020B0403050000020004" pitchFamily="34" charset="0"/>
              <a:cs typeface="FiraGO Light" panose="020B0403050000020004" pitchFamily="34" charset="0"/>
            </a:rPr>
            <a:t> Hagstofu frá október 2019 sem lá til grundvallar fjárlagafrumvarpi 2020.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87312</xdr:colOff>
      <xdr:row>30</xdr:row>
      <xdr:rowOff>76200</xdr:rowOff>
    </xdr:from>
    <xdr:to>
      <xdr:col>14</xdr:col>
      <xdr:colOff>523875</xdr:colOff>
      <xdr:row>48</xdr:row>
      <xdr:rowOff>149225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81BDEA0-9639-4401-B2D2-9DFBBF037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0.00089</cdr:x>
      <cdr:y>0.94169</cdr:y>
    </cdr:from>
    <cdr:to>
      <cdr:x>0.19114</cdr:x>
      <cdr:y>1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5247" y="3703462"/>
          <a:ext cx="1126582" cy="229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Seðlabanki Íslands, fjármála- og efnahagsráðuneytið</a:t>
          </a:r>
        </a:p>
        <a:p xmlns:a="http://schemas.openxmlformats.org/drawingml/2006/main"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0.00089</cdr:x>
      <cdr:y>0.93417</cdr:y>
    </cdr:from>
    <cdr:to>
      <cdr:x>0.19114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4622" y="3406934"/>
          <a:ext cx="987947" cy="240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Fjármála-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og efnahagsráðuneytið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</cdr:x>
      <cdr:y>0.72669</cdr:y>
    </cdr:from>
    <cdr:to>
      <cdr:x>0.27586</cdr:x>
      <cdr:y>0.86912</cdr:y>
    </cdr:to>
    <cdr:sp macro="" textlink="">
      <cdr:nvSpPr>
        <cdr:cNvPr id="7" name="Textarammi 19">
          <a:extLst xmlns:a="http://schemas.openxmlformats.org/drawingml/2006/main">
            <a:ext uri="{FF2B5EF4-FFF2-40B4-BE49-F238E27FC236}">
              <a16:creationId xmlns:a16="http://schemas.microsoft.com/office/drawing/2014/main" id="{7F2CA866-9B5B-4427-B60B-6D5103746318}"/>
            </a:ext>
          </a:extLst>
        </cdr:cNvPr>
        <cdr:cNvSpPr txBox="1"/>
      </cdr:nvSpPr>
      <cdr:spPr>
        <a:xfrm xmlns:a="http://schemas.openxmlformats.org/drawingml/2006/main">
          <a:off x="0" y="2157730"/>
          <a:ext cx="1280478" cy="422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180340" algn="l"/>
          <a:r>
            <a:rPr lang="is-IS" sz="900" dirty="0">
              <a:effectLst/>
              <a:latin typeface="FiraGO Light" panose="020B0403050000020004" pitchFamily="34" charset="0"/>
              <a:ea typeface="Calibri" panose="020F0502020204030204" pitchFamily="34" charset="0"/>
              <a:cs typeface="Calibri" panose="020F0502020204030204" pitchFamily="34" charset="0"/>
            </a:rPr>
            <a:t>Mánaðarlaun</a:t>
          </a:r>
          <a:br>
            <a:rPr lang="is-IS" sz="900" dirty="0">
              <a:effectLst/>
              <a:latin typeface="FiraGO Light" panose="020B04030500000200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r>
            <a:rPr lang="is-IS" sz="900" dirty="0">
              <a:effectLst/>
              <a:latin typeface="FiraGO Light" panose="020B0403050000020004" pitchFamily="34" charset="0"/>
              <a:ea typeface="Calibri" panose="020F0502020204030204" pitchFamily="34" charset="0"/>
              <a:cs typeface="Calibri" panose="020F0502020204030204" pitchFamily="34" charset="0"/>
            </a:rPr>
            <a:t>Eigið fé</a:t>
          </a:r>
          <a:endParaRPr sz="1050" dirty="0">
            <a:effectLst/>
            <a:latin typeface="Times New Roman" panose="02020603050405020304" pitchFamily="18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5219700" y="742949"/>
    <xdr:ext cx="5753100" cy="36861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FCBAF6-92BD-407B-BD3A-B991E07BC62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0.91891</cdr:x>
      <cdr:y>0.75488</cdr:y>
    </cdr:from>
    <cdr:to>
      <cdr:x>0.99583</cdr:x>
      <cdr:y>0.82946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80DB197-30B0-4697-9205-A2DC1E8263C2}"/>
            </a:ext>
          </a:extLst>
        </cdr:cNvPr>
        <cdr:cNvSpPr txBox="1"/>
      </cdr:nvSpPr>
      <cdr:spPr>
        <a:xfrm xmlns:a="http://schemas.openxmlformats.org/drawingml/2006/main">
          <a:off x="3372335" y="1573392"/>
          <a:ext cx="282290" cy="155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38100</xdr:rowOff>
    </xdr:from>
    <xdr:to>
      <xdr:col>16</xdr:col>
      <xdr:colOff>581025</xdr:colOff>
      <xdr:row>19</xdr:row>
      <xdr:rowOff>19050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1391615D-71F0-4A7A-8B57-77CED165E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</cdr:x>
      <cdr:y>0.91125</cdr:y>
    </cdr:from>
    <cdr:to>
      <cdr:x>0.18934</cdr:x>
      <cdr:y>0.99224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AB88FA07-00BF-4318-B75B-534264DBD601}"/>
            </a:ext>
          </a:extLst>
        </cdr:cNvPr>
        <cdr:cNvSpPr txBox="1"/>
      </cdr:nvSpPr>
      <cdr:spPr>
        <a:xfrm xmlns:a="http://schemas.openxmlformats.org/drawingml/2006/main">
          <a:off x="0" y="2760142"/>
          <a:ext cx="914378" cy="245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Eurostat.</a:t>
          </a:r>
          <a:endParaRPr lang="LID4096"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16</xdr:col>
      <xdr:colOff>76201</xdr:colOff>
      <xdr:row>18</xdr:row>
      <xdr:rowOff>176213</xdr:rowOff>
    </xdr:to>
    <xdr:graphicFrame macro="">
      <xdr:nvGraphicFramePr>
        <xdr:cNvPr id="2" name="Línurit 2">
          <a:extLst>
            <a:ext uri="{FF2B5EF4-FFF2-40B4-BE49-F238E27FC236}">
              <a16:creationId xmlns:a16="http://schemas.microsoft.com/office/drawing/2014/main" id="{B0062351-AEB5-4EE8-A65A-D6E121CA5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</cdr:x>
      <cdr:y>0.86922</cdr:y>
    </cdr:from>
    <cdr:to>
      <cdr:x>1</cdr:x>
      <cdr:y>1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9C9E00A9-AC1D-4463-B750-5FB10B32D26D}"/>
            </a:ext>
          </a:extLst>
        </cdr:cNvPr>
        <cdr:cNvSpPr txBox="1"/>
      </cdr:nvSpPr>
      <cdr:spPr>
        <a:xfrm xmlns:a="http://schemas.openxmlformats.org/drawingml/2006/main">
          <a:off x="0" y="2384441"/>
          <a:ext cx="4572000" cy="358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Hagstofa Íslands. Upprennandi útflutningsgreinar eru eldisfiskur, lyf og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</a:t>
          </a:r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lækningatæki, ýmsar iðnaðarvörur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og tækni-, vísinda-, sérfræði- og menningartengd þjónusta.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3047999" y="1143000"/>
    <xdr:ext cx="3724275" cy="2324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91927A-A158-472F-A5CC-D63745F762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5</xdr:col>
      <xdr:colOff>76200</xdr:colOff>
      <xdr:row>16</xdr:row>
      <xdr:rowOff>152400</xdr:rowOff>
    </xdr:from>
    <xdr:ext cx="2216312" cy="20005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7B6A6DC-73A5-4FEA-B74D-49EC63B049E6}"/>
            </a:ext>
          </a:extLst>
        </xdr:cNvPr>
        <xdr:cNvSpPr txBox="1"/>
      </xdr:nvSpPr>
      <xdr:spPr>
        <a:xfrm>
          <a:off x="3124200" y="3200400"/>
          <a:ext cx="2216312" cy="200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s-IS" sz="700" b="0" i="0" u="none" strike="noStrike">
              <a:solidFill>
                <a:schemeClr val="tx1"/>
              </a:solidFill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Eurostat, Fjármála- og efnhagsráðuneytið</a:t>
          </a:r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 </a:t>
          </a:r>
        </a:p>
      </xdr:txBody>
    </xdr:sp>
    <xdr:clientData/>
  </xdr:one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0.37724</cdr:x>
      <cdr:y>0.30328</cdr:y>
    </cdr:from>
    <cdr:to>
      <cdr:x>0.62276</cdr:x>
      <cdr:y>0.69672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C13D531-AC56-4DA2-8F5C-DB305D7AD0CC}"/>
            </a:ext>
          </a:extLst>
        </cdr:cNvPr>
        <cdr:cNvSpPr txBox="1"/>
      </cdr:nvSpPr>
      <cdr:spPr>
        <a:xfrm xmlns:a="http://schemas.openxmlformats.org/drawingml/2006/main">
          <a:off x="1404937" y="7048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s-IS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15</xdr:col>
      <xdr:colOff>390525</xdr:colOff>
      <xdr:row>21</xdr:row>
      <xdr:rowOff>42863</xdr:rowOff>
    </xdr:to>
    <xdr:graphicFrame macro="">
      <xdr:nvGraphicFramePr>
        <xdr:cNvPr id="2" name="Línurit 2">
          <a:extLst>
            <a:ext uri="{FF2B5EF4-FFF2-40B4-BE49-F238E27FC236}">
              <a16:creationId xmlns:a16="http://schemas.microsoft.com/office/drawing/2014/main" id="{C321EE59-870A-436F-AA36-1861F2FE6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0.68378</cdr:x>
      <cdr:y>0.15296</cdr:y>
    </cdr:from>
    <cdr:to>
      <cdr:x>1</cdr:x>
      <cdr:y>0.7518</cdr:y>
    </cdr:to>
    <cdr:sp macro="" textlink="">
      <cdr:nvSpPr>
        <cdr:cNvPr id="7" name="TextBox 2">
          <a:extLst xmlns:a="http://schemas.openxmlformats.org/drawingml/2006/main">
            <a:ext uri="{FF2B5EF4-FFF2-40B4-BE49-F238E27FC236}">
              <a16:creationId xmlns:a16="http://schemas.microsoft.com/office/drawing/2014/main" id="{B86332A6-B819-43E2-A027-A7389A2C2850}"/>
            </a:ext>
          </a:extLst>
        </cdr:cNvPr>
        <cdr:cNvSpPr txBox="1"/>
      </cdr:nvSpPr>
      <cdr:spPr>
        <a:xfrm xmlns:a="http://schemas.openxmlformats.org/drawingml/2006/main">
          <a:off x="3836155" y="504826"/>
          <a:ext cx="1774070" cy="1976437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800">
              <a:solidFill>
                <a:schemeClr val="tx1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Þjóðhagsspá og fjármálaáætlun</a:t>
          </a: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</cdr:x>
      <cdr:y>0.92352</cdr:y>
    </cdr:from>
    <cdr:to>
      <cdr:x>0.16299</cdr:x>
      <cdr:y>0.98557</cdr:y>
    </cdr:to>
    <cdr:sp macro="" textlink="">
      <cdr:nvSpPr>
        <cdr:cNvPr id="5" name="Textarammi 4">
          <a:extLst xmlns:a="http://schemas.openxmlformats.org/drawingml/2006/main">
            <a:ext uri="{FF2B5EF4-FFF2-40B4-BE49-F238E27FC236}">
              <a16:creationId xmlns:a16="http://schemas.microsoft.com/office/drawing/2014/main" id="{4D67EC40-2333-4665-AB73-E9EB75F85545}"/>
            </a:ext>
          </a:extLst>
        </cdr:cNvPr>
        <cdr:cNvSpPr txBox="1"/>
      </cdr:nvSpPr>
      <cdr:spPr>
        <a:xfrm xmlns:a="http://schemas.openxmlformats.org/drawingml/2006/main">
          <a:off x="0" y="3048002"/>
          <a:ext cx="914400" cy="204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750">
              <a:latin typeface="FiraGO Light" panose="020B0403050000020004" pitchFamily="34" charset="0"/>
              <a:cs typeface="FiraGO Light" panose="020B0403050000020004" pitchFamily="34" charset="0"/>
            </a:rPr>
            <a:t>Heimild: Hagstofa</a:t>
          </a:r>
          <a:r>
            <a:rPr lang="is-IS" sz="750" baseline="0">
              <a:latin typeface="FiraGO Light" panose="020B0403050000020004" pitchFamily="34" charset="0"/>
              <a:cs typeface="FiraGO Light" panose="020B0403050000020004" pitchFamily="34" charset="0"/>
            </a:rPr>
            <a:t> Íslands (rauntölur og þjóðhagsspá) og fjármála- og efnahagsráðuneytið. Hið opinbera er A-hluti ríkis og sveitarfélaga.</a:t>
          </a:r>
          <a:endParaRPr sz="75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0.00089</cdr:x>
      <cdr:y>0.93417</cdr:y>
    </cdr:from>
    <cdr:to>
      <cdr:x>0.19114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4622" y="3406934"/>
          <a:ext cx="987947" cy="240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Fjármála- og efnahagsráðuneytið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</cdr:x>
      <cdr:y>0.71528</cdr:y>
    </cdr:from>
    <cdr:to>
      <cdr:x>0.27089</cdr:x>
      <cdr:y>0.85981</cdr:y>
    </cdr:to>
    <cdr:sp macro="" textlink="">
      <cdr:nvSpPr>
        <cdr:cNvPr id="7" name="Textarammi 19">
          <a:extLst xmlns:a="http://schemas.openxmlformats.org/drawingml/2006/main">
            <a:ext uri="{FF2B5EF4-FFF2-40B4-BE49-F238E27FC236}">
              <a16:creationId xmlns:a16="http://schemas.microsoft.com/office/drawing/2014/main" id="{93B55720-80C8-430A-93F7-F6BEF5276BCA}"/>
            </a:ext>
          </a:extLst>
        </cdr:cNvPr>
        <cdr:cNvSpPr txBox="1"/>
      </cdr:nvSpPr>
      <cdr:spPr>
        <a:xfrm xmlns:a="http://schemas.openxmlformats.org/drawingml/2006/main">
          <a:off x="0" y="2092960"/>
          <a:ext cx="1280478" cy="422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180340" algn="l"/>
          <a:r>
            <a:rPr lang="is-IS" sz="900" dirty="0">
              <a:effectLst/>
              <a:latin typeface="FiraGO Light" panose="020B0403050000020004" pitchFamily="34" charset="0"/>
              <a:ea typeface="Calibri" panose="020F0502020204030204" pitchFamily="34" charset="0"/>
              <a:cs typeface="Calibri" panose="020F0502020204030204" pitchFamily="34" charset="0"/>
            </a:rPr>
            <a:t>Mánaðarlaun</a:t>
          </a:r>
          <a:br>
            <a:rPr lang="is-IS" sz="900" dirty="0">
              <a:effectLst/>
              <a:latin typeface="FiraGO Light" panose="020B04030500000200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r>
            <a:rPr lang="is-IS" sz="900" dirty="0">
              <a:effectLst/>
              <a:latin typeface="FiraGO Light" panose="020B0403050000020004" pitchFamily="34" charset="0"/>
              <a:ea typeface="Calibri" panose="020F0502020204030204" pitchFamily="34" charset="0"/>
              <a:cs typeface="Calibri" panose="020F0502020204030204" pitchFamily="34" charset="0"/>
            </a:rPr>
            <a:t>Eigið fé</a:t>
          </a:r>
          <a:endParaRPr sz="1050" dirty="0">
            <a:effectLst/>
            <a:latin typeface="Times New Roman" panose="02020603050405020304" pitchFamily="18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16</xdr:col>
      <xdr:colOff>492180</xdr:colOff>
      <xdr:row>26</xdr:row>
      <xdr:rowOff>65363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A2CB4D5B-D6A8-4A93-9967-1F61769F6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0.09974</cdr:x>
      <cdr:y>0.23023</cdr:y>
    </cdr:from>
    <cdr:to>
      <cdr:x>0.09974</cdr:x>
      <cdr:y>0.35497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CFAF7136-42D7-4128-BC83-F8C4269B631F}"/>
            </a:ext>
          </a:extLst>
        </cdr:cNvPr>
        <cdr:cNvCxnSpPr/>
      </cdr:nvCxnSpPr>
      <cdr:spPr>
        <a:xfrm xmlns:a="http://schemas.openxmlformats.org/drawingml/2006/main" flipV="1">
          <a:off x="535518" y="912001"/>
          <a:ext cx="0" cy="49411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0.09954</cdr:x>
      <cdr:y>0.41087</cdr:y>
    </cdr:from>
    <cdr:to>
      <cdr:x>0.09955</cdr:x>
      <cdr:y>0.53938</cdr:y>
    </cdr:to>
    <cdr:cxnSp macro="">
      <cdr:nvCxnSpPr>
        <cdr:cNvPr id="9" name="Bein örvartenging 8">
          <a:extLst xmlns:a="http://schemas.openxmlformats.org/drawingml/2006/main">
            <a:ext uri="{FF2B5EF4-FFF2-40B4-BE49-F238E27FC236}">
              <a16:creationId xmlns:a16="http://schemas.microsoft.com/office/drawing/2014/main" id="{8AC83DB5-A710-4322-927D-985E5A67D398}"/>
            </a:ext>
          </a:extLst>
        </cdr:cNvPr>
        <cdr:cNvCxnSpPr/>
      </cdr:nvCxnSpPr>
      <cdr:spPr>
        <a:xfrm xmlns:a="http://schemas.openxmlformats.org/drawingml/2006/main">
          <a:off x="534445" y="1627567"/>
          <a:ext cx="50" cy="50905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0.00336</cdr:x>
      <cdr:y>0.26935</cdr:y>
    </cdr:from>
    <cdr:to>
      <cdr:x>0.1016</cdr:x>
      <cdr:y>0.59045</cdr:y>
    </cdr:to>
    <cdr:sp macro="" textlink="">
      <cdr:nvSpPr>
        <cdr:cNvPr id="13" name="Textarammi 12">
          <a:extLst xmlns:a="http://schemas.openxmlformats.org/drawingml/2006/main">
            <a:ext uri="{FF2B5EF4-FFF2-40B4-BE49-F238E27FC236}">
              <a16:creationId xmlns:a16="http://schemas.microsoft.com/office/drawing/2014/main" id="{3944AB42-3F81-4405-BE6B-5ED1EB44C7BD}"/>
            </a:ext>
          </a:extLst>
        </cdr:cNvPr>
        <cdr:cNvSpPr txBox="1"/>
      </cdr:nvSpPr>
      <cdr:spPr>
        <a:xfrm xmlns:a="http://schemas.openxmlformats.org/drawingml/2006/main">
          <a:off x="18040" y="816284"/>
          <a:ext cx="527448" cy="973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Aðhald</a:t>
          </a:r>
        </a:p>
        <a:p xmlns:a="http://schemas.openxmlformats.org/drawingml/2006/main">
          <a:pPr algn="r"/>
          <a:endParaRPr lang="is-IS" sz="9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9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9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9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Slaki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0.29922</cdr:x>
      <cdr:y>0.60175</cdr:y>
    </cdr:from>
    <cdr:to>
      <cdr:x>0.46939</cdr:x>
      <cdr:y>0.85092</cdr:y>
    </cdr:to>
    <cdr:sp macro="" textlink="">
      <cdr:nvSpPr>
        <cdr:cNvPr id="14" name="Textarammi 13">
          <a:extLst xmlns:a="http://schemas.openxmlformats.org/drawingml/2006/main">
            <a:ext uri="{FF2B5EF4-FFF2-40B4-BE49-F238E27FC236}">
              <a16:creationId xmlns:a16="http://schemas.microsoft.com/office/drawing/2014/main" id="{B13CD8FB-C181-4233-B84B-1E838A5512A3}"/>
            </a:ext>
          </a:extLst>
        </cdr:cNvPr>
        <cdr:cNvSpPr txBox="1"/>
      </cdr:nvSpPr>
      <cdr:spPr>
        <a:xfrm xmlns:a="http://schemas.openxmlformats.org/drawingml/2006/main">
          <a:off x="1606528" y="2675888"/>
          <a:ext cx="913639" cy="1108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Útgjöld		</a:t>
          </a:r>
          <a:r>
            <a:rPr lang="is-IS" sz="900" baseline="0">
              <a:latin typeface="FiraGO SemiBold" panose="020B0603050000020004" pitchFamily="34" charset="0"/>
              <a:cs typeface="FiraGO SemiBold" panose="020B0603050000020004" pitchFamily="34" charset="0"/>
            </a:rPr>
            <a:t>                             </a:t>
          </a:r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Skattar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0.01301</cdr:x>
      <cdr:y>0.89023</cdr:y>
    </cdr:from>
    <cdr:to>
      <cdr:x>0.94499</cdr:x>
      <cdr:y>0.99565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2C2FDE01-6875-4109-ADC2-0A98CA074460}"/>
            </a:ext>
          </a:extLst>
        </cdr:cNvPr>
        <cdr:cNvSpPr txBox="1"/>
      </cdr:nvSpPr>
      <cdr:spPr>
        <a:xfrm xmlns:a="http://schemas.openxmlformats.org/drawingml/2006/main">
          <a:off x="69850" y="3958741"/>
          <a:ext cx="5003800" cy="468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*Vöxtur framleiðslugetu þjóðarbúsins samkvæmt þjóðhagsspá umfram heildarvöxt</a:t>
          </a:r>
          <a:r>
            <a:rPr lang="is-IS" sz="700" baseline="0">
              <a:latin typeface="FiraGO Light" panose="020B0403050000020004" pitchFamily="34" charset="0"/>
              <a:cs typeface="FiraGO Light" panose="020B0403050000020004" pitchFamily="34" charset="0"/>
            </a:rPr>
            <a:t> ríkisútgjalda, án einskiptisliða, vaxtagjalda og atvinnuleysisbóta, og að frádregnum þeim liðum sem eru dregnir fram á myndinni.</a:t>
          </a:r>
        </a:p>
        <a:p xmlns:a="http://schemas.openxmlformats.org/drawingml/2006/main">
          <a:r>
            <a:rPr lang="is-IS" sz="700" baseline="0">
              <a:latin typeface="FiraGO Light" panose="020B0403050000020004" pitchFamily="34" charset="0"/>
              <a:cs typeface="FiraGO Light" panose="020B0403050000020004" pitchFamily="34" charset="0"/>
            </a:rPr>
            <a:t>**Framlag til Fasteignafélagsins Þórkötlu er ekki meðtalið.</a:t>
          </a:r>
          <a:endParaRPr lang="LID4096"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2</xdr:row>
      <xdr:rowOff>9525</xdr:rowOff>
    </xdr:from>
    <xdr:to>
      <xdr:col>13</xdr:col>
      <xdr:colOff>168275</xdr:colOff>
      <xdr:row>18</xdr:row>
      <xdr:rowOff>76201</xdr:rowOff>
    </xdr:to>
    <xdr:graphicFrame macro="">
      <xdr:nvGraphicFramePr>
        <xdr:cNvPr id="3" name="Línurit 4">
          <a:extLst>
            <a:ext uri="{FF2B5EF4-FFF2-40B4-BE49-F238E27FC236}">
              <a16:creationId xmlns:a16="http://schemas.microsoft.com/office/drawing/2014/main" id="{61E90029-8E33-4FB0-ABD0-0C0B1D8E0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0.00981</cdr:x>
      <cdr:y>0.92872</cdr:y>
    </cdr:from>
    <cdr:to>
      <cdr:x>0.18639</cdr:x>
      <cdr:y>1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463CCBE6-CEF0-4EFD-8BCF-BA4C485F8FEE}"/>
            </a:ext>
          </a:extLst>
        </cdr:cNvPr>
        <cdr:cNvSpPr txBox="1"/>
      </cdr:nvSpPr>
      <cdr:spPr>
        <a:xfrm xmlns:a="http://schemas.openxmlformats.org/drawingml/2006/main">
          <a:off x="50800" y="2924619"/>
          <a:ext cx="914394" cy="222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*Miðað við að allir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sem hafa heimild til að selja félaginu íbúðir sínar geri það.</a:t>
          </a:r>
          <a:endParaRPr lang="LID4096"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0.11013</cdr:x>
      <cdr:y>0.26826</cdr:y>
    </cdr:from>
    <cdr:to>
      <cdr:x>0.11013</cdr:x>
      <cdr:y>0.44718</cdr:y>
    </cdr:to>
    <cdr:cxnSp macro="">
      <cdr:nvCxnSpPr>
        <cdr:cNvPr id="11" name="Bein örvartenging 10">
          <a:extLst xmlns:a="http://schemas.openxmlformats.org/drawingml/2006/main">
            <a:ext uri="{FF2B5EF4-FFF2-40B4-BE49-F238E27FC236}">
              <a16:creationId xmlns:a16="http://schemas.microsoft.com/office/drawing/2014/main" id="{A29D411E-A554-4EDD-975A-3BA67ECEE9F6}"/>
            </a:ext>
          </a:extLst>
        </cdr:cNvPr>
        <cdr:cNvCxnSpPr/>
      </cdr:nvCxnSpPr>
      <cdr:spPr>
        <a:xfrm xmlns:a="http://schemas.openxmlformats.org/drawingml/2006/main" flipV="1">
          <a:off x="570277" y="835551"/>
          <a:ext cx="0" cy="55726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0.10993</cdr:x>
      <cdr:y>0.52736</cdr:y>
    </cdr:from>
    <cdr:to>
      <cdr:x>0.10994</cdr:x>
      <cdr:y>0.71168</cdr:y>
    </cdr:to>
    <cdr:cxnSp macro="">
      <cdr:nvCxnSpPr>
        <cdr:cNvPr id="12" name="Bein örvartenging 11">
          <a:extLst xmlns:a="http://schemas.openxmlformats.org/drawingml/2006/main">
            <a:ext uri="{FF2B5EF4-FFF2-40B4-BE49-F238E27FC236}">
              <a16:creationId xmlns:a16="http://schemas.microsoft.com/office/drawing/2014/main" id="{C8EFDBB1-02C7-4739-B4A8-77BC0B024F46}"/>
            </a:ext>
          </a:extLst>
        </cdr:cNvPr>
        <cdr:cNvCxnSpPr/>
      </cdr:nvCxnSpPr>
      <cdr:spPr>
        <a:xfrm xmlns:a="http://schemas.openxmlformats.org/drawingml/2006/main">
          <a:off x="569276" y="1642541"/>
          <a:ext cx="50" cy="57411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0.017</cdr:x>
      <cdr:y>0.34399</cdr:y>
    </cdr:from>
    <cdr:to>
      <cdr:x>0.11192</cdr:x>
      <cdr:y>0.78461</cdr:y>
    </cdr:to>
    <cdr:sp macro="" textlink="">
      <cdr:nvSpPr>
        <cdr:cNvPr id="13" name="Textarammi 3">
          <a:extLst xmlns:a="http://schemas.openxmlformats.org/drawingml/2006/main">
            <a:ext uri="{FF2B5EF4-FFF2-40B4-BE49-F238E27FC236}">
              <a16:creationId xmlns:a16="http://schemas.microsoft.com/office/drawing/2014/main" id="{B0242E7F-5166-4B21-9EC4-B5CDBEF7096A}"/>
            </a:ext>
          </a:extLst>
        </cdr:cNvPr>
        <cdr:cNvSpPr txBox="1"/>
      </cdr:nvSpPr>
      <cdr:spPr>
        <a:xfrm xmlns:a="http://schemas.openxmlformats.org/drawingml/2006/main">
          <a:off x="88010" y="1071431"/>
          <a:ext cx="491574" cy="1372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Aðhald</a:t>
          </a:r>
        </a:p>
        <a:p xmlns:a="http://schemas.openxmlformats.org/drawingml/2006/main">
          <a:pPr algn="r"/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Slaki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3</xdr:row>
      <xdr:rowOff>66675</xdr:rowOff>
    </xdr:from>
    <xdr:to>
      <xdr:col>17</xdr:col>
      <xdr:colOff>588645</xdr:colOff>
      <xdr:row>22</xdr:row>
      <xdr:rowOff>80645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FED9D24F-0CE3-4B78-9AB5-EC304DAB1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14</xdr:col>
      <xdr:colOff>100324</xdr:colOff>
      <xdr:row>24</xdr:row>
      <xdr:rowOff>7620</xdr:rowOff>
    </xdr:to>
    <xdr:graphicFrame macro="">
      <xdr:nvGraphicFramePr>
        <xdr:cNvPr id="2" name="Línurit 2">
          <a:extLst>
            <a:ext uri="{FF2B5EF4-FFF2-40B4-BE49-F238E27FC236}">
              <a16:creationId xmlns:a16="http://schemas.microsoft.com/office/drawing/2014/main" id="{C6283489-7A12-4D8B-8657-146B3621C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0.57224</cdr:x>
      <cdr:y>0.73541</cdr:y>
    </cdr:from>
    <cdr:to>
      <cdr:x>0.6931</cdr:x>
      <cdr:y>0.7738</cdr:y>
    </cdr:to>
    <cdr:sp macro="" textlink="">
      <cdr:nvSpPr>
        <cdr:cNvPr id="4" name="Textarammi 12">
          <a:extLst xmlns:a="http://schemas.openxmlformats.org/drawingml/2006/main">
            <a:ext uri="{FF2B5EF4-FFF2-40B4-BE49-F238E27FC236}">
              <a16:creationId xmlns:a16="http://schemas.microsoft.com/office/drawing/2014/main" id="{2CAC9B08-0523-4261-96EC-ED9DF7168714}"/>
            </a:ext>
          </a:extLst>
        </cdr:cNvPr>
        <cdr:cNvSpPr txBox="1"/>
      </cdr:nvSpPr>
      <cdr:spPr>
        <a:xfrm xmlns:a="http://schemas.openxmlformats.org/drawingml/2006/main">
          <a:off x="3196230" y="2174296"/>
          <a:ext cx="675062" cy="11349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1000" dirty="0">
              <a:solidFill>
                <a:srgbClr val="C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Faraldurinn</a:t>
          </a:r>
          <a:endParaRPr lang="LID4096" sz="1000" dirty="0">
            <a:solidFill>
              <a:srgbClr val="C00000"/>
            </a:solidFill>
            <a:latin typeface="+mj-lt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0.73558</cdr:x>
      <cdr:y>0.22769</cdr:y>
    </cdr:from>
    <cdr:to>
      <cdr:x>0.96226</cdr:x>
      <cdr:y>0.34093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1134ED67-11A0-46CC-812B-1C006346CBCC}"/>
            </a:ext>
          </a:extLst>
        </cdr:cNvPr>
        <cdr:cNvSpPr txBox="1"/>
      </cdr:nvSpPr>
      <cdr:spPr>
        <a:xfrm xmlns:a="http://schemas.openxmlformats.org/drawingml/2006/main">
          <a:off x="4108528" y="673174"/>
          <a:ext cx="1266112" cy="33481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1000" dirty="0">
              <a:solidFill>
                <a:srgbClr val="2AB5B1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Bati næstu ára</a:t>
          </a:r>
        </a:p>
        <a:p xmlns:a="http://schemas.openxmlformats.org/drawingml/2006/main">
          <a:pPr algn="ctr"/>
          <a:r>
            <a:rPr lang="is-IS" sz="1000" dirty="0">
              <a:solidFill>
                <a:srgbClr val="2AB5B1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krefst</a:t>
          </a:r>
          <a:r>
            <a:rPr lang="is-IS" sz="1000" baseline="0" dirty="0">
              <a:solidFill>
                <a:srgbClr val="2AB5B1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 hóflegs útgjaldavaxtar</a:t>
          </a:r>
          <a:endParaRPr lang="LID4096" sz="1000" dirty="0">
            <a:solidFill>
              <a:srgbClr val="2AB5B1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0.23323</cdr:x>
      <cdr:y>0.71883</cdr:y>
    </cdr:from>
    <cdr:to>
      <cdr:x>0.36923</cdr:x>
      <cdr:y>0.82391</cdr:y>
    </cdr:to>
    <cdr:sp macro="" textlink="">
      <cdr:nvSpPr>
        <cdr:cNvPr id="6" name="Textarammi 11">
          <a:extLst xmlns:a="http://schemas.openxmlformats.org/drawingml/2006/main">
            <a:ext uri="{FF2B5EF4-FFF2-40B4-BE49-F238E27FC236}">
              <a16:creationId xmlns:a16="http://schemas.microsoft.com/office/drawing/2014/main" id="{BC7F0A83-66CA-4CC2-9155-8FF46768159D}"/>
            </a:ext>
          </a:extLst>
        </cdr:cNvPr>
        <cdr:cNvSpPr txBox="1"/>
      </cdr:nvSpPr>
      <cdr:spPr>
        <a:xfrm xmlns:a="http://schemas.openxmlformats.org/drawingml/2006/main">
          <a:off x="1303014" y="2123441"/>
          <a:ext cx="759760" cy="3104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1000">
              <a:solidFill>
                <a:srgbClr val="C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Fjármála-</a:t>
          </a:r>
        </a:p>
        <a:p xmlns:a="http://schemas.openxmlformats.org/drawingml/2006/main">
          <a:pPr algn="l"/>
          <a:r>
            <a:rPr lang="is-IS" sz="1000">
              <a:solidFill>
                <a:srgbClr val="C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kreppan</a:t>
          </a:r>
          <a:endParaRPr lang="LID4096" sz="1000">
            <a:solidFill>
              <a:srgbClr val="C00000"/>
            </a:solidFill>
            <a:latin typeface="+mj-lt"/>
            <a:cs typeface="FiraGO SemiBold" panose="020B0603050000020004" pitchFamily="34" charset="0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4400550" y="2381250"/>
    <xdr:ext cx="4000500" cy="2446244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9B43C8-FBD7-49CD-8AAC-99C05DD70F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0.5489</cdr:x>
      <cdr:y>0.23767</cdr:y>
    </cdr:from>
    <cdr:to>
      <cdr:x>0.94942</cdr:x>
      <cdr:y>0.83715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2195874" y="581399"/>
          <a:ext cx="1602281" cy="1466476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12</xdr:row>
      <xdr:rowOff>28575</xdr:rowOff>
    </xdr:from>
    <xdr:to>
      <xdr:col>9</xdr:col>
      <xdr:colOff>561975</xdr:colOff>
      <xdr:row>27</xdr:row>
      <xdr:rowOff>138114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1044D1A0-D8E7-4195-BC1F-EBFC80F23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429060</xdr:colOff>
      <xdr:row>15</xdr:row>
      <xdr:rowOff>73440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F00D1F-9A22-4CCC-BC56-516FDC037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0.56482</cdr:x>
      <cdr:y>0.23145</cdr:y>
    </cdr:from>
    <cdr:to>
      <cdr:x>0.9674</cdr:x>
      <cdr:y>0.82811</cdr:y>
    </cdr:to>
    <cdr:sp macro="" textlink="">
      <cdr:nvSpPr>
        <cdr:cNvPr id="14" name="TextBox 2">
          <a:extLst xmlns:a="http://schemas.openxmlformats.org/drawingml/2006/main">
            <a:ext uri="{FF2B5EF4-FFF2-40B4-BE49-F238E27FC236}">
              <a16:creationId xmlns:a16="http://schemas.microsoft.com/office/drawing/2014/main" id="{B86332A6-B819-43E2-A027-A7389A2C2850}"/>
            </a:ext>
          </a:extLst>
        </cdr:cNvPr>
        <cdr:cNvSpPr txBox="1"/>
      </cdr:nvSpPr>
      <cdr:spPr>
        <a:xfrm xmlns:a="http://schemas.openxmlformats.org/drawingml/2006/main">
          <a:off x="2308225" y="546100"/>
          <a:ext cx="1645227" cy="1407773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600">
              <a:solidFill>
                <a:schemeClr val="tx1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136539</xdr:colOff>
      <xdr:row>23</xdr:row>
      <xdr:rowOff>139536</xdr:rowOff>
    </xdr:to>
    <xdr:pic>
      <xdr:nvPicPr>
        <xdr:cNvPr id="2" name="Mynd 8">
          <a:extLst>
            <a:ext uri="{FF2B5EF4-FFF2-40B4-BE49-F238E27FC236}">
              <a16:creationId xmlns:a16="http://schemas.microsoft.com/office/drawing/2014/main" id="{86C9E534-D9AF-4811-9641-D1E3AEFF8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499739" cy="4521036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5486399" y="1333500"/>
    <xdr:ext cx="4762501" cy="3124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F1C866-AAA9-425E-B2F1-52E0051D33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0.55257</cdr:x>
      <cdr:y>0.23767</cdr:y>
    </cdr:from>
    <cdr:to>
      <cdr:x>0.94942</cdr:x>
      <cdr:y>0.76463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2026024" y="493252"/>
          <a:ext cx="1455086" cy="1093616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14</xdr:col>
      <xdr:colOff>399415</xdr:colOff>
      <xdr:row>19</xdr:row>
      <xdr:rowOff>130175</xdr:rowOff>
    </xdr:to>
    <xdr:graphicFrame macro="">
      <xdr:nvGraphicFramePr>
        <xdr:cNvPr id="2" name="Línurit 8">
          <a:extLst>
            <a:ext uri="{FF2B5EF4-FFF2-40B4-BE49-F238E27FC236}">
              <a16:creationId xmlns:a16="http://schemas.microsoft.com/office/drawing/2014/main" id="{36D0F5E3-FDBE-4DAB-B661-AABB206B4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4</xdr:row>
      <xdr:rowOff>180975</xdr:rowOff>
    </xdr:from>
    <xdr:to>
      <xdr:col>10</xdr:col>
      <xdr:colOff>377625</xdr:colOff>
      <xdr:row>17</xdr:row>
      <xdr:rowOff>71535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7711D2-4009-4967-9761-27D662FB2C22}"/>
            </a:ext>
          </a:extLst>
        </xdr:cNvPr>
        <xdr:cNvGrpSpPr/>
      </xdr:nvGrpSpPr>
      <xdr:grpSpPr>
        <a:xfrm>
          <a:off x="2333625" y="942975"/>
          <a:ext cx="4140000" cy="2367060"/>
          <a:chOff x="1554480" y="2007870"/>
          <a:chExt cx="5288280" cy="3310890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C064AFEF-041C-46EF-BC0F-E70F17597B22}"/>
              </a:ext>
            </a:extLst>
          </xdr:cNvPr>
          <xdr:cNvGraphicFramePr/>
        </xdr:nvGraphicFramePr>
        <xdr:xfrm>
          <a:off x="1554480" y="2007870"/>
          <a:ext cx="5288280" cy="33108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F1F1CDF9-D9F6-4563-BC1B-B2BB308E0644}"/>
              </a:ext>
            </a:extLst>
          </xdr:cNvPr>
          <xdr:cNvSpPr txBox="1"/>
        </xdr:nvSpPr>
        <xdr:spPr>
          <a:xfrm>
            <a:off x="4538518" y="2858848"/>
            <a:ext cx="2128981" cy="1897594"/>
          </a:xfrm>
          <a:prstGeom prst="rect">
            <a:avLst/>
          </a:prstGeom>
          <a:solidFill>
            <a:srgbClr val="003D85">
              <a:alpha val="15000"/>
            </a:srgbClr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is-IS" sz="600">
                <a:solidFill>
                  <a:schemeClr val="tx1"/>
                </a:solidFill>
                <a:latin typeface="FiraGO Light" panose="020B0403050000020004" pitchFamily="34" charset="0"/>
                <a:cs typeface="FiraGO Light" panose="020B0403050000020004" pitchFamily="34" charset="0"/>
              </a:rPr>
              <a:t>Fjármálaáætlun</a:t>
            </a:r>
          </a:p>
        </xdr:txBody>
      </xdr:sp>
    </xdr:grp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3047999" y="381000"/>
    <xdr:ext cx="4467225" cy="3009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E3B238-20E4-40A3-A9E9-933D711589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4</xdr:row>
      <xdr:rowOff>180975</xdr:rowOff>
    </xdr:from>
    <xdr:to>
      <xdr:col>19</xdr:col>
      <xdr:colOff>473075</xdr:colOff>
      <xdr:row>34</xdr:row>
      <xdr:rowOff>73025</xdr:rowOff>
    </xdr:to>
    <xdr:graphicFrame macro="">
      <xdr:nvGraphicFramePr>
        <xdr:cNvPr id="2" name="Línurit 2">
          <a:extLst>
            <a:ext uri="{FF2B5EF4-FFF2-40B4-BE49-F238E27FC236}">
              <a16:creationId xmlns:a16="http://schemas.microsoft.com/office/drawing/2014/main" id="{3A4D8191-D285-47DD-8D86-8CA5366BC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0.82467</cdr:x>
      <cdr:y>0.1503</cdr:y>
    </cdr:from>
    <cdr:to>
      <cdr:x>0.96211</cdr:x>
      <cdr:y>0.77576</cdr:y>
    </cdr:to>
    <cdr:sp macro="" textlink="">
      <cdr:nvSpPr>
        <cdr:cNvPr id="4" name="Textarammi 4">
          <a:extLst xmlns:a="http://schemas.openxmlformats.org/drawingml/2006/main">
            <a:ext uri="{FF2B5EF4-FFF2-40B4-BE49-F238E27FC236}">
              <a16:creationId xmlns:a16="http://schemas.microsoft.com/office/drawing/2014/main" id="{BE7C56FC-7CAF-43D8-B92A-C8A0AEAE0CF6}"/>
            </a:ext>
          </a:extLst>
        </cdr:cNvPr>
        <cdr:cNvSpPr txBox="1"/>
      </cdr:nvSpPr>
      <cdr:spPr>
        <a:xfrm xmlns:a="http://schemas.openxmlformats.org/drawingml/2006/main">
          <a:off x="5943600" y="787400"/>
          <a:ext cx="990600" cy="3276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40000"/>
            <a:lumOff val="60000"/>
            <a:alpha val="46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Fjármála-</a:t>
          </a:r>
        </a:p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áætlun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5667375" y="1524000"/>
    <xdr:ext cx="4286250" cy="24812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DC74DA-DE9E-4717-94F8-FD4AB5122E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xdr:wsDr xmlns:xdr="http://schemas.openxmlformats.org/drawingml/2006/spreadsheetDrawing" xmlns:a="http://schemas.openxmlformats.org/drawingml/2006/main">
  <xdr:absoluteAnchor>
    <xdr:pos x="3657600" y="762000"/>
    <xdr:ext cx="4279900" cy="247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E183F1-B55F-440E-A35B-A6747F5833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4571999" y="457201"/>
    <xdr:ext cx="4600575" cy="30575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8459B0-1B17-42ED-BE4F-7EFDB36C28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0.90768</cdr:x>
      <cdr:y>0.76167</cdr:y>
    </cdr:from>
    <cdr:to>
      <cdr:x>0.9846</cdr:x>
      <cdr:y>0.83625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80DB197-30B0-4697-9205-A2DC1E8263C2}"/>
            </a:ext>
          </a:extLst>
        </cdr:cNvPr>
        <cdr:cNvSpPr txBox="1"/>
      </cdr:nvSpPr>
      <cdr:spPr>
        <a:xfrm xmlns:a="http://schemas.openxmlformats.org/drawingml/2006/main">
          <a:off x="3336427" y="1592771"/>
          <a:ext cx="282741" cy="155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6705600" y="390525"/>
    <xdr:ext cx="5295900" cy="245694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BF7231-5959-4E4B-BD38-229A7BD633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xdr:wsDr xmlns:xdr="http://schemas.openxmlformats.org/drawingml/2006/spreadsheetDrawing" xmlns:a="http://schemas.openxmlformats.org/drawingml/2006/main">
  <xdr:absoluteAnchor>
    <xdr:pos x="2838450" y="619125"/>
    <xdr:ext cx="3879850" cy="26066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F62BED-B3F2-45F8-81A4-EA30930573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0.5853</cdr:x>
      <cdr:y>0.93137</cdr:y>
    </cdr:from>
    <cdr:to>
      <cdr:x>0.99723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549E9C6-FDA0-47F1-914B-8C583D6ECAFF}"/>
            </a:ext>
          </a:extLst>
        </cdr:cNvPr>
        <cdr:cNvSpPr txBox="1"/>
      </cdr:nvSpPr>
      <cdr:spPr>
        <a:xfrm xmlns:a="http://schemas.openxmlformats.org/drawingml/2006/main">
          <a:off x="2143760" y="1930400"/>
          <a:ext cx="1508760" cy="14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Heimild: Eurostat</a:t>
          </a:r>
          <a:r>
            <a:rPr lang="is-IS" sz="600" baseline="0">
              <a:latin typeface="FiraGO Light" panose="020B0403050000020004" pitchFamily="34" charset="0"/>
              <a:cs typeface="FiraGO Light" panose="020B0403050000020004" pitchFamily="34" charset="0"/>
            </a:rPr>
            <a:t> og Hagstofa Íslands</a:t>
          </a:r>
          <a:endParaRPr sz="6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9</xdr:row>
      <xdr:rowOff>0</xdr:rowOff>
    </xdr:from>
    <xdr:to>
      <xdr:col>28</xdr:col>
      <xdr:colOff>157164</xdr:colOff>
      <xdr:row>27</xdr:row>
      <xdr:rowOff>185737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F1982BF5-3D89-46AE-B9CA-2596096F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absoluteAnchor>
    <xdr:pos x="4457699" y="2438400"/>
    <xdr:ext cx="4524375" cy="33813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5C7D0C-411D-4367-8EF0-4C73EA3A5D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0.00518</cdr:x>
      <cdr:y>0.16136</cdr:y>
    </cdr:from>
    <cdr:to>
      <cdr:x>0.12284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19007" y="336090"/>
          <a:ext cx="43184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Ma.kr.</a:t>
          </a:r>
        </a:p>
      </cdr:txBody>
    </cdr:sp>
  </cdr:relSizeAnchor>
  <cdr:relSizeAnchor xmlns:cdr="http://schemas.openxmlformats.org/drawingml/2006/chartDrawing">
    <cdr:from>
      <cdr:x>0.92388</cdr:x>
      <cdr:y>0.77134</cdr:y>
    </cdr:from>
    <cdr:to>
      <cdr:x>1</cdr:x>
      <cdr:y>0.84592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E4FF18-680B-436A-9BB2-06D7FD344710}"/>
            </a:ext>
          </a:extLst>
        </cdr:cNvPr>
        <cdr:cNvSpPr txBox="1"/>
      </cdr:nvSpPr>
      <cdr:spPr>
        <a:xfrm xmlns:a="http://schemas.openxmlformats.org/drawingml/2006/main">
          <a:off x="3390917" y="1606545"/>
          <a:ext cx="27938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absoluteAnchor>
    <xdr:pos x="2362200" y="1190625"/>
    <xdr:ext cx="4933950" cy="29336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F689FB-C4BD-45D5-8424-1EAB067DA3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0.90375</cdr:x>
      <cdr:y>0.83975</cdr:y>
    </cdr:from>
    <cdr:to>
      <cdr:x>0.99891</cdr:x>
      <cdr:y>0.91445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D3A15CC-51AF-4E1C-AD0A-CE6A2BB432DB}"/>
            </a:ext>
          </a:extLst>
        </cdr:cNvPr>
        <cdr:cNvSpPr txBox="1"/>
      </cdr:nvSpPr>
      <cdr:spPr>
        <a:xfrm xmlns:a="http://schemas.openxmlformats.org/drawingml/2006/main">
          <a:off x="3316420" y="1747913"/>
          <a:ext cx="349202" cy="155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19</xdr:col>
      <xdr:colOff>409575</xdr:colOff>
      <xdr:row>27</xdr:row>
      <xdr:rowOff>104775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D4E7CF5E-D7F8-408F-8DC0-789C8E1F5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0.77464</cdr:x>
      <cdr:y>0.49971</cdr:y>
    </cdr:from>
    <cdr:to>
      <cdr:x>0.77561</cdr:x>
      <cdr:y>0.64573</cdr:y>
    </cdr:to>
    <cdr:cxnSp macro="">
      <cdr:nvCxnSpPr>
        <cdr:cNvPr id="7" name="Bein örvartenging 6">
          <a:extLst xmlns:a="http://schemas.openxmlformats.org/drawingml/2006/main">
            <a:ext uri="{FF2B5EF4-FFF2-40B4-BE49-F238E27FC236}">
              <a16:creationId xmlns:a16="http://schemas.microsoft.com/office/drawing/2014/main" id="{E63A49E7-B944-4FAB-8D08-14F0BF0396B0}"/>
            </a:ext>
          </a:extLst>
        </cdr:cNvPr>
        <cdr:cNvCxnSpPr/>
      </cdr:nvCxnSpPr>
      <cdr:spPr>
        <a:xfrm xmlns:a="http://schemas.openxmlformats.org/drawingml/2006/main" flipH="1">
          <a:off x="3529357" y="1638300"/>
          <a:ext cx="4419" cy="47872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0.77523</cdr:x>
      <cdr:y>0.25713</cdr:y>
    </cdr:from>
    <cdr:to>
      <cdr:x>0.77523</cdr:x>
      <cdr:y>0.46338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913DF657-1536-4B5E-8229-0C805982E4B5}"/>
            </a:ext>
          </a:extLst>
        </cdr:cNvPr>
        <cdr:cNvCxnSpPr/>
      </cdr:nvCxnSpPr>
      <cdr:spPr>
        <a:xfrm xmlns:a="http://schemas.openxmlformats.org/drawingml/2006/main" flipV="1">
          <a:off x="3532067" y="842986"/>
          <a:ext cx="0" cy="67618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0.78188</cdr:x>
      <cdr:y>0.48954</cdr:y>
    </cdr:from>
    <cdr:to>
      <cdr:x>0.95197</cdr:x>
      <cdr:y>0.7002</cdr:y>
    </cdr:to>
    <cdr:sp macro="" textlink="">
      <cdr:nvSpPr>
        <cdr:cNvPr id="15" name="Textarammi 3">
          <a:extLst xmlns:a="http://schemas.openxmlformats.org/drawingml/2006/main">
            <a:ext uri="{FF2B5EF4-FFF2-40B4-BE49-F238E27FC236}">
              <a16:creationId xmlns:a16="http://schemas.microsoft.com/office/drawing/2014/main" id="{596CCB9A-759F-4A10-833D-C448672BD87F}"/>
            </a:ext>
          </a:extLst>
        </cdr:cNvPr>
        <cdr:cNvSpPr txBox="1"/>
      </cdr:nvSpPr>
      <cdr:spPr>
        <a:xfrm xmlns:a="http://schemas.openxmlformats.org/drawingml/2006/main">
          <a:off x="3562351" y="1604963"/>
          <a:ext cx="774943" cy="690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lækkunar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0.78067</cdr:x>
      <cdr:y>0.3036</cdr:y>
    </cdr:from>
    <cdr:to>
      <cdr:x>0.96055</cdr:x>
      <cdr:y>0.45253</cdr:y>
    </cdr:to>
    <cdr:sp macro="" textlink="">
      <cdr:nvSpPr>
        <cdr:cNvPr id="16" name="Textarammi 1">
          <a:extLst xmlns:a="http://schemas.openxmlformats.org/drawingml/2006/main">
            <a:ext uri="{FF2B5EF4-FFF2-40B4-BE49-F238E27FC236}">
              <a16:creationId xmlns:a16="http://schemas.microsoft.com/office/drawing/2014/main" id="{481F247F-1C47-4318-9ECE-8BDAEB0D6ED2}"/>
            </a:ext>
          </a:extLst>
        </cdr:cNvPr>
        <cdr:cNvSpPr txBox="1"/>
      </cdr:nvSpPr>
      <cdr:spPr>
        <a:xfrm xmlns:a="http://schemas.openxmlformats.org/drawingml/2006/main">
          <a:off x="3556830" y="995362"/>
          <a:ext cx="819556" cy="488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hækkunar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absoluteAnchor>
    <xdr:pos x="4829175" y="514350"/>
    <xdr:ext cx="4571999" cy="2590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11503A-ABA0-4A9B-AA82-8027A98A0B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0.55257</cdr:x>
      <cdr:y>0.16912</cdr:y>
    </cdr:from>
    <cdr:to>
      <cdr:x>0.94792</cdr:x>
      <cdr:y>0.76463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2526349" y="438150"/>
          <a:ext cx="1807526" cy="1542853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Fjármálaáætlun</a:t>
          </a: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19050</xdr:rowOff>
    </xdr:from>
    <xdr:to>
      <xdr:col>18</xdr:col>
      <xdr:colOff>525780</xdr:colOff>
      <xdr:row>27</xdr:row>
      <xdr:rowOff>18415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2DAA4D2-3D8E-426D-8B51-B5F1366E9B57}"/>
            </a:ext>
          </a:extLst>
        </xdr:cNvPr>
        <xdr:cNvGrpSpPr/>
      </xdr:nvGrpSpPr>
      <xdr:grpSpPr>
        <a:xfrm>
          <a:off x="3657600" y="1352550"/>
          <a:ext cx="7840980" cy="3809365"/>
          <a:chOff x="1556117" y="2023685"/>
          <a:chExt cx="5285378" cy="3306197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FB6CA7EB-DDC4-47C8-9849-DEA088CB5445}"/>
              </a:ext>
            </a:extLst>
          </xdr:cNvPr>
          <xdr:cNvGraphicFramePr/>
        </xdr:nvGraphicFramePr>
        <xdr:xfrm>
          <a:off x="1556117" y="2023685"/>
          <a:ext cx="5285378" cy="33061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A5CBC3D-27F0-4B66-9F85-738EEDE307FF}"/>
              </a:ext>
            </a:extLst>
          </xdr:cNvPr>
          <xdr:cNvSpPr txBox="1"/>
        </xdr:nvSpPr>
        <xdr:spPr>
          <a:xfrm>
            <a:off x="4542578" y="2856572"/>
            <a:ext cx="2128981" cy="1902980"/>
          </a:xfrm>
          <a:prstGeom prst="rect">
            <a:avLst/>
          </a:prstGeom>
          <a:solidFill>
            <a:srgbClr val="003D85">
              <a:alpha val="15000"/>
            </a:srgbClr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is-IS" sz="600">
                <a:solidFill>
                  <a:schemeClr val="tx1"/>
                </a:solidFill>
                <a:latin typeface="FiraGO Light" panose="020B0403050000020004" pitchFamily="34" charset="0"/>
                <a:cs typeface="FiraGO Light" panose="020B0403050000020004" pitchFamily="34" charset="0"/>
              </a:rPr>
              <a:t>Fjármálaáætlun</a:t>
            </a:r>
          </a:p>
        </xdr:txBody>
      </xdr:sp>
    </xdr:grpSp>
    <xdr:clientData/>
  </xdr:twoCell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0.01676</cdr:x>
      <cdr:y>0.90152</cdr:y>
    </cdr:from>
    <cdr:to>
      <cdr:x>0.98477</cdr:x>
      <cdr:y>0.96542</cdr:y>
    </cdr:to>
    <cdr:sp macro="" textlink="">
      <cdr:nvSpPr>
        <cdr:cNvPr id="3" name="Textarammi 9">
          <a:extLst xmlns:a="http://schemas.openxmlformats.org/drawingml/2006/main">
            <a:ext uri="{FF2B5EF4-FFF2-40B4-BE49-F238E27FC236}">
              <a16:creationId xmlns:a16="http://schemas.microsoft.com/office/drawing/2014/main" id="{3CD85876-F1D9-492E-BC97-4106A54D2A6D}"/>
            </a:ext>
          </a:extLst>
        </cdr:cNvPr>
        <cdr:cNvSpPr txBox="1"/>
      </cdr:nvSpPr>
      <cdr:spPr>
        <a:xfrm xmlns:a="http://schemas.openxmlformats.org/drawingml/2006/main">
          <a:off x="104775" y="3258771"/>
          <a:ext cx="6053139" cy="23096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>
          <a:spAutoFit/>
        </a:bodyPr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50" dirty="0">
              <a:latin typeface="FiraGO Light" panose="020B0403050000020004" pitchFamily="34" charset="0"/>
              <a:cs typeface="FiraGO Light" panose="020B0403050000020004" pitchFamily="34" charset="0"/>
            </a:rPr>
            <a:t>Heimild: </a:t>
          </a:r>
          <a:r>
            <a:rPr lang="is-IS" sz="750" dirty="0" err="1">
              <a:latin typeface="FiraGO Light" panose="020B0403050000020004" pitchFamily="34" charset="0"/>
              <a:cs typeface="FiraGO Light" panose="020B0403050000020004" pitchFamily="34" charset="0"/>
            </a:rPr>
            <a:t>Eurostat</a:t>
          </a:r>
          <a:r>
            <a:rPr lang="is-IS" sz="750" dirty="0">
              <a:latin typeface="FiraGO Light" panose="020B0403050000020004" pitchFamily="34" charset="0"/>
              <a:cs typeface="FiraGO Light" panose="020B0403050000020004" pitchFamily="34" charset="0"/>
            </a:rPr>
            <a:t>. Kaupmáttur launa á vinnustund miðað við samræmda vísitölu neysluverðs. Árstíðaleiðrétt laun í viðskiptahagkerfinu. *Belgía, Þýskaland, Írland, Spánn, Frakkland, Ítalía, Lúxemborg, Holland, Austurríki og Portúgal.</a:t>
          </a:r>
          <a:endParaRPr lang="LID4096" sz="750" dirty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0.70071</cdr:x>
      <cdr:y>0.15613</cdr:y>
    </cdr:from>
    <cdr:to>
      <cdr:x>0.78064</cdr:x>
      <cdr:y>0.21573</cdr:y>
    </cdr:to>
    <cdr:sp macro="" textlink="">
      <cdr:nvSpPr>
        <cdr:cNvPr id="4" name="Textarammi 6">
          <a:extLst xmlns:a="http://schemas.openxmlformats.org/drawingml/2006/main">
            <a:ext uri="{FF2B5EF4-FFF2-40B4-BE49-F238E27FC236}">
              <a16:creationId xmlns:a16="http://schemas.microsoft.com/office/drawing/2014/main" id="{4004F7A2-3B6B-4639-9B24-71CE42594DBF}"/>
            </a:ext>
          </a:extLst>
        </cdr:cNvPr>
        <cdr:cNvSpPr txBox="1"/>
      </cdr:nvSpPr>
      <cdr:spPr>
        <a:xfrm xmlns:a="http://schemas.openxmlformats.org/drawingml/2006/main">
          <a:off x="4381634" y="564376"/>
          <a:ext cx="499817" cy="2154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1400" dirty="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Ísland</a:t>
          </a:r>
          <a:endParaRPr lang="LID4096" sz="1400" dirty="0">
            <a:solidFill>
              <a:srgbClr val="60986E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0.7764</cdr:x>
      <cdr:y>0.45089</cdr:y>
    </cdr:from>
    <cdr:to>
      <cdr:x>0.95497</cdr:x>
      <cdr:y>0.49561</cdr:y>
    </cdr:to>
    <cdr:sp macro="" textlink="">
      <cdr:nvSpPr>
        <cdr:cNvPr id="5" name="Textarammi 7">
          <a:extLst xmlns:a="http://schemas.openxmlformats.org/drawingml/2006/main">
            <a:ext uri="{FF2B5EF4-FFF2-40B4-BE49-F238E27FC236}">
              <a16:creationId xmlns:a16="http://schemas.microsoft.com/office/drawing/2014/main" id="{D66DF070-95B5-465A-A6E1-1639D8D6AFFF}"/>
            </a:ext>
          </a:extLst>
        </cdr:cNvPr>
        <cdr:cNvSpPr txBox="1"/>
      </cdr:nvSpPr>
      <cdr:spPr>
        <a:xfrm xmlns:a="http://schemas.openxmlformats.org/drawingml/2006/main">
          <a:off x="4854951" y="1629846"/>
          <a:ext cx="1116652" cy="1616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1050">
              <a:solidFill>
                <a:srgbClr val="3EB9DF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Önnur Norðurlönd</a:t>
          </a:r>
          <a:endParaRPr lang="LID4096" sz="1050">
            <a:solidFill>
              <a:srgbClr val="3EB9DF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0.77677</cdr:x>
      <cdr:y>0.50096</cdr:y>
    </cdr:from>
    <cdr:to>
      <cdr:x>0.99085</cdr:x>
      <cdr:y>0.54567</cdr:y>
    </cdr:to>
    <cdr:sp macro="" textlink="">
      <cdr:nvSpPr>
        <cdr:cNvPr id="6" name="Textarammi 8">
          <a:extLst xmlns:a="http://schemas.openxmlformats.org/drawingml/2006/main">
            <a:ext uri="{FF2B5EF4-FFF2-40B4-BE49-F238E27FC236}">
              <a16:creationId xmlns:a16="http://schemas.microsoft.com/office/drawing/2014/main" id="{265476B3-633C-4C8D-A793-0E0F2953B84E}"/>
            </a:ext>
          </a:extLst>
        </cdr:cNvPr>
        <cdr:cNvSpPr txBox="1"/>
      </cdr:nvSpPr>
      <cdr:spPr>
        <a:xfrm xmlns:a="http://schemas.openxmlformats.org/drawingml/2006/main">
          <a:off x="4857249" y="1810821"/>
          <a:ext cx="1338700" cy="1616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1050">
              <a:solidFill>
                <a:schemeClr val="bg1">
                  <a:lumMod val="65000"/>
                </a:schemeClr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Önnur lönd V-Evrópu*</a:t>
          </a:r>
          <a:endParaRPr lang="LID4096" sz="1050">
            <a:solidFill>
              <a:schemeClr val="bg1">
                <a:lumMod val="65000"/>
              </a:schemeClr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</xdr:row>
      <xdr:rowOff>76200</xdr:rowOff>
    </xdr:from>
    <xdr:to>
      <xdr:col>14</xdr:col>
      <xdr:colOff>9525</xdr:colOff>
      <xdr:row>20</xdr:row>
      <xdr:rowOff>76201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BA2EDFF-F03A-4961-935F-26B0D3576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4267199" y="733425"/>
    <xdr:ext cx="4800601" cy="2492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F7C83D-6C69-4910-83F9-5C8ED4A1B8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</cdr:x>
      <cdr:y>0.59451</cdr:y>
    </cdr:from>
    <cdr:to>
      <cdr:x>0.09602</cdr:x>
      <cdr:y>0.89939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E59A1FFC-233A-4A00-B39E-C7FE2A4FAFED}"/>
            </a:ext>
          </a:extLst>
        </cdr:cNvPr>
        <cdr:cNvSpPr txBox="1"/>
      </cdr:nvSpPr>
      <cdr:spPr>
        <a:xfrm xmlns:a="http://schemas.openxmlformats.org/drawingml/2006/main" rot="16200000">
          <a:off x="-141287" y="1379537"/>
          <a:ext cx="635000" cy="352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Almennur </a:t>
          </a:r>
          <a:b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</a:b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markaður</a:t>
          </a:r>
        </a:p>
      </cdr:txBody>
    </cdr:sp>
  </cdr:relSizeAnchor>
  <cdr:relSizeAnchor xmlns:cdr="http://schemas.openxmlformats.org/drawingml/2006/chartDrawing">
    <cdr:from>
      <cdr:x>0.01384</cdr:x>
      <cdr:y>0.02439</cdr:y>
    </cdr:from>
    <cdr:to>
      <cdr:x>0.09689</cdr:x>
      <cdr:y>0.46341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EEBAD467-438F-4731-AF80-EC3351A03DDE}"/>
            </a:ext>
          </a:extLst>
        </cdr:cNvPr>
        <cdr:cNvSpPr txBox="1"/>
      </cdr:nvSpPr>
      <cdr:spPr>
        <a:xfrm xmlns:a="http://schemas.openxmlformats.org/drawingml/2006/main" rot="16200000">
          <a:off x="-254000" y="35560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Opinber </a:t>
          </a:r>
          <a:b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</a:b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markaður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4</xdr:row>
      <xdr:rowOff>161925</xdr:rowOff>
    </xdr:from>
    <xdr:to>
      <xdr:col>24</xdr:col>
      <xdr:colOff>78156</xdr:colOff>
      <xdr:row>24</xdr:row>
      <xdr:rowOff>187629</xdr:rowOff>
    </xdr:to>
    <xdr:graphicFrame macro="">
      <xdr:nvGraphicFramePr>
        <xdr:cNvPr id="2" name="Línurit 2">
          <a:extLst>
            <a:ext uri="{FF2B5EF4-FFF2-40B4-BE49-F238E27FC236}">
              <a16:creationId xmlns:a16="http://schemas.microsoft.com/office/drawing/2014/main" id="{61F001E4-3A86-44B5-9C5B-CF5986A7B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0.80056</cdr:x>
      <cdr:y>0.20859</cdr:y>
    </cdr:from>
    <cdr:to>
      <cdr:x>0.96633</cdr:x>
      <cdr:y>0.75987</cdr:y>
    </cdr:to>
    <cdr:sp macro="" textlink="">
      <cdr:nvSpPr>
        <cdr:cNvPr id="10" name="Textarammi 3">
          <a:extLst xmlns:a="http://schemas.openxmlformats.org/drawingml/2006/main">
            <a:ext uri="{FF2B5EF4-FFF2-40B4-BE49-F238E27FC236}">
              <a16:creationId xmlns:a16="http://schemas.microsoft.com/office/drawing/2014/main" id="{0D32EF5C-2BB9-44C8-8659-542D7F93A8B9}"/>
            </a:ext>
          </a:extLst>
        </cdr:cNvPr>
        <cdr:cNvSpPr txBox="1"/>
      </cdr:nvSpPr>
      <cdr:spPr>
        <a:xfrm xmlns:a="http://schemas.openxmlformats.org/drawingml/2006/main">
          <a:off x="5934075" y="800100"/>
          <a:ext cx="1228725" cy="21145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40000"/>
            <a:lumOff val="60000"/>
            <a:alpha val="35000"/>
          </a:schemeClr>
        </a:solidFill>
        <a:ln xmlns:a="http://schemas.openxmlformats.org/drawingml/2006/main" w="9525" cmpd="sng">
          <a:solidFill>
            <a:schemeClr val="accent1">
              <a:lumMod val="75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Spá</a:t>
          </a:r>
          <a:r>
            <a:rPr lang="is-IS" sz="700" baseline="0">
              <a:latin typeface="FiraGO Light" panose="020B0403050000020004" pitchFamily="34" charset="0"/>
              <a:cs typeface="FiraGO Light" panose="020B0403050000020004" pitchFamily="34" charset="0"/>
            </a:rPr>
            <a:t> m.v. tekjuáætlun fjármálaáætlunar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0.83608</cdr:x>
      <cdr:y>0.46045</cdr:y>
    </cdr:from>
    <cdr:to>
      <cdr:x>0.92241</cdr:x>
      <cdr:y>0.50474</cdr:y>
    </cdr:to>
    <cdr:cxnSp macro="">
      <cdr:nvCxnSpPr>
        <cdr:cNvPr id="12" name="Bein örvartenging 11">
          <a:extLst xmlns:a="http://schemas.openxmlformats.org/drawingml/2006/main">
            <a:ext uri="{FF2B5EF4-FFF2-40B4-BE49-F238E27FC236}">
              <a16:creationId xmlns:a16="http://schemas.microsoft.com/office/drawing/2014/main" id="{4A7B5501-1BAB-47BC-AB16-E1B4359B0725}"/>
            </a:ext>
          </a:extLst>
        </cdr:cNvPr>
        <cdr:cNvCxnSpPr/>
      </cdr:nvCxnSpPr>
      <cdr:spPr>
        <a:xfrm xmlns:a="http://schemas.openxmlformats.org/drawingml/2006/main" flipV="1">
          <a:off x="6662231" y="1980170"/>
          <a:ext cx="687916" cy="1905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21</xdr:col>
      <xdr:colOff>120650</xdr:colOff>
      <xdr:row>27</xdr:row>
      <xdr:rowOff>158750</xdr:rowOff>
    </xdr:to>
    <xdr:graphicFrame macro="">
      <xdr:nvGraphicFramePr>
        <xdr:cNvPr id="2" name="Línurit 3">
          <a:extLst>
            <a:ext uri="{FF2B5EF4-FFF2-40B4-BE49-F238E27FC236}">
              <a16:creationId xmlns:a16="http://schemas.microsoft.com/office/drawing/2014/main" id="{A292DFB5-072D-4EB5-AA5E-1FE5E1AB4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0.04626</cdr:x>
      <cdr:y>0.94467</cdr:y>
    </cdr:from>
    <cdr:to>
      <cdr:x>0.3637</cdr:x>
      <cdr:y>1</cdr:y>
    </cdr:to>
    <cdr:sp macro="" textlink="">
      <cdr:nvSpPr>
        <cdr:cNvPr id="5" name="Textarammi 4">
          <a:extLst xmlns:a="http://schemas.openxmlformats.org/drawingml/2006/main">
            <a:ext uri="{FF2B5EF4-FFF2-40B4-BE49-F238E27FC236}">
              <a16:creationId xmlns:a16="http://schemas.microsoft.com/office/drawing/2014/main" id="{A9A18B9D-5025-4AB4-9976-1BC73AE2606D}"/>
            </a:ext>
          </a:extLst>
        </cdr:cNvPr>
        <cdr:cNvSpPr txBox="1"/>
      </cdr:nvSpPr>
      <cdr:spPr>
        <a:xfrm xmlns:a="http://schemas.openxmlformats.org/drawingml/2006/main">
          <a:off x="412750" y="4337050"/>
          <a:ext cx="28321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Heimild: Skatturinn.</a:t>
          </a:r>
          <a:r>
            <a:rPr lang="is-IS" sz="800" baseline="0">
              <a:latin typeface="FiraGO Light" panose="020B0403050000020004" pitchFamily="34" charset="0"/>
              <a:cs typeface="FiraGO Light" panose="020B0403050000020004" pitchFamily="34" charset="0"/>
            </a:rPr>
            <a:t> Frumálagning lögaðila.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21</xdr:col>
      <xdr:colOff>61913</xdr:colOff>
      <xdr:row>24</xdr:row>
      <xdr:rowOff>12859</xdr:rowOff>
    </xdr:to>
    <xdr:graphicFrame macro="">
      <xdr:nvGraphicFramePr>
        <xdr:cNvPr id="2" name="Línurit 5">
          <a:extLst>
            <a:ext uri="{FF2B5EF4-FFF2-40B4-BE49-F238E27FC236}">
              <a16:creationId xmlns:a16="http://schemas.microsoft.com/office/drawing/2014/main" id="{1FF2C2A2-FD01-4719-ADC3-D9C91E34B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0.86484</cdr:x>
      <cdr:y>0.02514</cdr:y>
    </cdr:from>
    <cdr:to>
      <cdr:x>0.99556</cdr:x>
      <cdr:y>0.08567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661C6035-E40F-48FE-B44B-449B428189BC}"/>
            </a:ext>
          </a:extLst>
        </cdr:cNvPr>
        <cdr:cNvSpPr txBox="1"/>
      </cdr:nvSpPr>
      <cdr:spPr>
        <a:xfrm xmlns:a="http://schemas.openxmlformats.org/drawingml/2006/main">
          <a:off x="6380006" y="101469"/>
          <a:ext cx="964336" cy="244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1100">
              <a:latin typeface="FiraGO Light" panose="020B0403050000020004" pitchFamily="34" charset="0"/>
              <a:cs typeface="FiraGO Light" panose="020B0403050000020004" pitchFamily="34" charset="0"/>
            </a:rPr>
            <a:t>ma.kr</a:t>
          </a:r>
          <a:r>
            <a:rPr lang="is-IS" sz="1100"/>
            <a:t>.</a:t>
          </a:r>
          <a:endParaRPr sz="1100"/>
        </a:p>
      </cdr:txBody>
    </cdr:sp>
  </cdr:relSizeAnchor>
</c:userShapes>
</file>

<file path=xl/drawings/drawing79.xml><?xml version="1.0" encoding="utf-8"?>
<xdr:wsDr xmlns:xdr="http://schemas.openxmlformats.org/drawingml/2006/spreadsheetDrawing" xmlns:a="http://schemas.openxmlformats.org/drawingml/2006/main">
  <xdr:absoluteAnchor>
    <xdr:pos x="3657600" y="1142999"/>
    <xdr:ext cx="4381500" cy="3000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934F39-C419-4985-81D8-3BD1EFEB66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14</xdr:col>
      <xdr:colOff>28575</xdr:colOff>
      <xdr:row>20</xdr:row>
      <xdr:rowOff>28575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AE4F6C76-1E94-40C9-9AF4-C70B8A984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0.00518</cdr:x>
      <cdr:y>0.16136</cdr:y>
    </cdr:from>
    <cdr:to>
      <cdr:x>0.12284</cdr:x>
      <cdr:y>0.23594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DB092B3-D139-43F2-B540-AAE1E2FA4123}"/>
            </a:ext>
          </a:extLst>
        </cdr:cNvPr>
        <cdr:cNvSpPr txBox="1"/>
      </cdr:nvSpPr>
      <cdr:spPr>
        <a:xfrm xmlns:a="http://schemas.openxmlformats.org/drawingml/2006/main">
          <a:off x="19007" y="336090"/>
          <a:ext cx="43184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Ma.kr.</a:t>
          </a:r>
        </a:p>
      </cdr:txBody>
    </cdr:sp>
  </cdr:relSizeAnchor>
  <cdr:relSizeAnchor xmlns:cdr="http://schemas.openxmlformats.org/drawingml/2006/chartDrawing">
    <cdr:from>
      <cdr:x>0.92388</cdr:x>
      <cdr:y>0.77134</cdr:y>
    </cdr:from>
    <cdr:to>
      <cdr:x>1</cdr:x>
      <cdr:y>0.84592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E4FF18-680B-436A-9BB2-06D7FD344710}"/>
            </a:ext>
          </a:extLst>
        </cdr:cNvPr>
        <cdr:cNvSpPr txBox="1"/>
      </cdr:nvSpPr>
      <cdr:spPr>
        <a:xfrm xmlns:a="http://schemas.openxmlformats.org/drawingml/2006/main">
          <a:off x="3390917" y="1606545"/>
          <a:ext cx="27938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604837</xdr:colOff>
      <xdr:row>3</xdr:row>
      <xdr:rowOff>161925</xdr:rowOff>
    </xdr:from>
    <xdr:to>
      <xdr:col>14</xdr:col>
      <xdr:colOff>300037</xdr:colOff>
      <xdr:row>18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C65462-6F67-418E-9AEA-0593406C4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15</xdr:col>
      <xdr:colOff>274955</xdr:colOff>
      <xdr:row>22</xdr:row>
      <xdr:rowOff>133350</xdr:rowOff>
    </xdr:to>
    <xdr:graphicFrame macro="">
      <xdr:nvGraphicFramePr>
        <xdr:cNvPr id="2" name="Línurit 6">
          <a:extLst>
            <a:ext uri="{FF2B5EF4-FFF2-40B4-BE49-F238E27FC236}">
              <a16:creationId xmlns:a16="http://schemas.microsoft.com/office/drawing/2014/main" id="{078D7394-246D-4096-AB86-605A9D49C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0.01494</cdr:x>
      <cdr:y>0.87082</cdr:y>
    </cdr:from>
    <cdr:to>
      <cdr:x>0.95496</cdr:x>
      <cdr:y>0.98253</cdr:y>
    </cdr:to>
    <cdr:sp macro="" textlink="">
      <cdr:nvSpPr>
        <cdr:cNvPr id="5" name="Textarammi 4">
          <a:extLst xmlns:a="http://schemas.openxmlformats.org/drawingml/2006/main">
            <a:ext uri="{FF2B5EF4-FFF2-40B4-BE49-F238E27FC236}">
              <a16:creationId xmlns:a16="http://schemas.microsoft.com/office/drawing/2014/main" id="{88F4830B-5360-4A35-AA1B-7B47C172FBA3}"/>
            </a:ext>
          </a:extLst>
        </cdr:cNvPr>
        <cdr:cNvSpPr txBox="1"/>
      </cdr:nvSpPr>
      <cdr:spPr>
        <a:xfrm xmlns:a="http://schemas.openxmlformats.org/drawingml/2006/main">
          <a:off x="88881" y="2979420"/>
          <a:ext cx="5591886" cy="382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*Á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árinu 2022 var gerð breyting á flokkun ríkisaðila í samræmi við endurskoðun Hagstofu Íslands. Þessir aðilar koma inn í ríkisreikning á árinu 2022 sem skýrir að hluta aukið umfang frá árinu 2021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0.00089</cdr:x>
      <cdr:y>0.91912</cdr:y>
    </cdr:from>
    <cdr:to>
      <cdr:x>0.19114</cdr:x>
      <cdr:y>0.97743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4069" y="2521331"/>
          <a:ext cx="869823" cy="159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Seðlabanki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Íslands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j&#225;rlagarit%20og%20&#250;tg&#225;fa\Fj&#225;rm&#225;la&#225;&#230;tlun\2025\1_G01%20-%20Kjarapakki%20r&#237;kisstj&#243;rnarinnar%20n&#253;tist%20barnafj&#246;lskyldu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j&#225;rlagarit%20og%20&#250;tg&#225;fa\Fj&#225;rm&#225;la&#225;&#230;tlun\2025\3_2_3-G02-Hagr&#230;n_skipting_heildar&#250;tgjal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ð1"/>
    </sheetNames>
    <sheetDataSet>
      <sheetData sheetId="0">
        <row r="12">
          <cell r="C12" t="str">
            <v>Sértækar vaxtabætur 2024</v>
          </cell>
          <cell r="D12">
            <v>200</v>
          </cell>
          <cell r="E12">
            <v>94</v>
          </cell>
        </row>
        <row r="13">
          <cell r="C13" t="str">
            <v>Viðbótar barnabætur 2024</v>
          </cell>
          <cell r="D13">
            <v>109</v>
          </cell>
          <cell r="E13">
            <v>131</v>
          </cell>
        </row>
        <row r="14">
          <cell r="C14" t="str">
            <v>Samtals</v>
          </cell>
          <cell r="D14">
            <v>309</v>
          </cell>
          <cell r="E14">
            <v>225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lurit"/>
      <sheetName val="Gögn"/>
    </sheetNames>
    <sheetDataSet>
      <sheetData sheetId="0" refreshError="1"/>
      <sheetData sheetId="1">
        <row r="1">
          <cell r="A1" t="str">
            <v>Kökusamsetning</v>
          </cell>
        </row>
        <row r="2">
          <cell r="A2" t="str">
            <v>Laun og kaup á vöru og þjónustu</v>
          </cell>
          <cell r="B2">
            <v>0.38450000000000001</v>
          </cell>
        </row>
        <row r="3">
          <cell r="A3" t="str">
            <v>Vaxtagjöld</v>
          </cell>
          <cell r="B3">
            <v>7.0999999999999994E-2</v>
          </cell>
        </row>
        <row r="4">
          <cell r="A4" t="str">
            <v>Fjárframlög</v>
          </cell>
          <cell r="B4">
            <v>0.34239999999999998</v>
          </cell>
        </row>
        <row r="5">
          <cell r="A5" t="str">
            <v>Aðrar tilfærslur</v>
          </cell>
          <cell r="B5">
            <v>0.1278</v>
          </cell>
        </row>
        <row r="6">
          <cell r="A6" t="str">
            <v>Fjárfestingar</v>
          </cell>
          <cell r="B6">
            <v>6.7500000000000004E-2</v>
          </cell>
        </row>
      </sheetData>
    </sheetDataSet>
  </externalBook>
</externalLink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DFC67-2C1E-48EC-B2B1-FB52704E7ACF}">
  <sheetPr codeName="Blað2"/>
  <dimension ref="B3:C49"/>
  <sheetViews>
    <sheetView tabSelected="1" workbookViewId="0">
      <selection activeCell="C6" sqref="C6"/>
    </sheetView>
  </sheetViews>
  <sheetFormatPr defaultRowHeight="15" x14ac:dyDescent="0.25"/>
  <cols>
    <col min="3" max="3" width="96.7109375" bestFit="1" customWidth="1"/>
  </cols>
  <sheetData>
    <row r="3" spans="2:3" x14ac:dyDescent="0.25">
      <c r="B3" s="18" t="s">
        <v>23</v>
      </c>
      <c r="C3" s="61" t="s">
        <v>285</v>
      </c>
    </row>
    <row r="4" spans="2:3" x14ac:dyDescent="0.25">
      <c r="B4" s="18" t="s">
        <v>300</v>
      </c>
      <c r="C4" s="61" t="s">
        <v>286</v>
      </c>
    </row>
    <row r="5" spans="2:3" x14ac:dyDescent="0.25">
      <c r="B5" s="18" t="s">
        <v>24</v>
      </c>
      <c r="C5" s="61" t="s">
        <v>296</v>
      </c>
    </row>
    <row r="6" spans="2:3" x14ac:dyDescent="0.25">
      <c r="B6" s="18" t="s">
        <v>25</v>
      </c>
      <c r="C6" s="61" t="s">
        <v>297</v>
      </c>
    </row>
    <row r="7" spans="2:3" x14ac:dyDescent="0.25">
      <c r="B7" s="18" t="s">
        <v>26</v>
      </c>
      <c r="C7" s="61" t="s">
        <v>298</v>
      </c>
    </row>
    <row r="8" spans="2:3" x14ac:dyDescent="0.25">
      <c r="B8" s="18" t="s">
        <v>27</v>
      </c>
      <c r="C8" s="61" t="s">
        <v>299</v>
      </c>
    </row>
    <row r="9" spans="2:3" x14ac:dyDescent="0.25">
      <c r="B9" s="18" t="s">
        <v>28</v>
      </c>
      <c r="C9" s="61" t="s">
        <v>149</v>
      </c>
    </row>
    <row r="10" spans="2:3" x14ac:dyDescent="0.25">
      <c r="B10" s="18" t="s">
        <v>29</v>
      </c>
      <c r="C10" s="61" t="s">
        <v>214</v>
      </c>
    </row>
    <row r="11" spans="2:3" x14ac:dyDescent="0.25">
      <c r="B11" s="18" t="s">
        <v>30</v>
      </c>
      <c r="C11" s="62" t="s">
        <v>230</v>
      </c>
    </row>
    <row r="12" spans="2:3" x14ac:dyDescent="0.25">
      <c r="B12" s="18" t="s">
        <v>31</v>
      </c>
      <c r="C12" s="62" t="s">
        <v>216</v>
      </c>
    </row>
    <row r="13" spans="2:3" x14ac:dyDescent="0.25">
      <c r="B13" s="18" t="s">
        <v>32</v>
      </c>
      <c r="C13" s="61" t="s">
        <v>231</v>
      </c>
    </row>
    <row r="14" spans="2:3" x14ac:dyDescent="0.25">
      <c r="B14" s="18" t="s">
        <v>33</v>
      </c>
      <c r="C14" s="62" t="s">
        <v>232</v>
      </c>
    </row>
    <row r="15" spans="2:3" x14ac:dyDescent="0.25">
      <c r="B15" s="18" t="s">
        <v>34</v>
      </c>
      <c r="C15" s="61" t="s">
        <v>233</v>
      </c>
    </row>
    <row r="16" spans="2:3" x14ac:dyDescent="0.25">
      <c r="B16" s="18" t="s">
        <v>35</v>
      </c>
      <c r="C16" s="61" t="s">
        <v>234</v>
      </c>
    </row>
    <row r="17" spans="2:3" x14ac:dyDescent="0.25">
      <c r="B17" s="18" t="s">
        <v>36</v>
      </c>
      <c r="C17" s="61" t="s">
        <v>135</v>
      </c>
    </row>
    <row r="18" spans="2:3" x14ac:dyDescent="0.25">
      <c r="B18" s="18" t="s">
        <v>37</v>
      </c>
      <c r="C18" s="61" t="s">
        <v>136</v>
      </c>
    </row>
    <row r="19" spans="2:3" x14ac:dyDescent="0.25">
      <c r="B19" s="18" t="s">
        <v>38</v>
      </c>
      <c r="C19" s="61" t="s">
        <v>235</v>
      </c>
    </row>
    <row r="20" spans="2:3" x14ac:dyDescent="0.25">
      <c r="B20" s="18" t="s">
        <v>39</v>
      </c>
      <c r="C20" s="61" t="s">
        <v>217</v>
      </c>
    </row>
    <row r="21" spans="2:3" x14ac:dyDescent="0.25">
      <c r="B21" s="18" t="s">
        <v>40</v>
      </c>
      <c r="C21" s="61" t="s">
        <v>215</v>
      </c>
    </row>
    <row r="22" spans="2:3" x14ac:dyDescent="0.25">
      <c r="B22" s="18" t="s">
        <v>41</v>
      </c>
      <c r="C22" s="61" t="s">
        <v>218</v>
      </c>
    </row>
    <row r="23" spans="2:3" x14ac:dyDescent="0.25">
      <c r="B23" s="18" t="s">
        <v>42</v>
      </c>
      <c r="C23" s="61" t="s">
        <v>265</v>
      </c>
    </row>
    <row r="24" spans="2:3" x14ac:dyDescent="0.25">
      <c r="B24" s="18" t="s">
        <v>43</v>
      </c>
      <c r="C24" s="61" t="s">
        <v>219</v>
      </c>
    </row>
    <row r="25" spans="2:3" x14ac:dyDescent="0.25">
      <c r="B25" s="18" t="s">
        <v>44</v>
      </c>
      <c r="C25" s="61" t="s">
        <v>220</v>
      </c>
    </row>
    <row r="26" spans="2:3" x14ac:dyDescent="0.25">
      <c r="B26" s="18" t="s">
        <v>45</v>
      </c>
      <c r="C26" s="61" t="s">
        <v>221</v>
      </c>
    </row>
    <row r="27" spans="2:3" x14ac:dyDescent="0.25">
      <c r="B27" s="18" t="s">
        <v>46</v>
      </c>
      <c r="C27" s="61" t="s">
        <v>222</v>
      </c>
    </row>
    <row r="28" spans="2:3" x14ac:dyDescent="0.25">
      <c r="B28" s="18" t="s">
        <v>47</v>
      </c>
      <c r="C28" s="61" t="s">
        <v>223</v>
      </c>
    </row>
    <row r="29" spans="2:3" x14ac:dyDescent="0.25">
      <c r="B29" s="18" t="s">
        <v>48</v>
      </c>
      <c r="C29" s="61" t="s">
        <v>94</v>
      </c>
    </row>
    <row r="30" spans="2:3" x14ac:dyDescent="0.25">
      <c r="B30" s="18" t="s">
        <v>49</v>
      </c>
      <c r="C30" s="61" t="s">
        <v>107</v>
      </c>
    </row>
    <row r="31" spans="2:3" x14ac:dyDescent="0.25">
      <c r="B31" s="18" t="s">
        <v>181</v>
      </c>
      <c r="C31" s="61" t="s">
        <v>224</v>
      </c>
    </row>
    <row r="32" spans="2:3" x14ac:dyDescent="0.25">
      <c r="B32" s="18" t="s">
        <v>182</v>
      </c>
      <c r="C32" s="61" t="s">
        <v>225</v>
      </c>
    </row>
    <row r="33" spans="2:3" x14ac:dyDescent="0.25">
      <c r="B33" s="18" t="s">
        <v>183</v>
      </c>
      <c r="C33" s="61" t="s">
        <v>226</v>
      </c>
    </row>
    <row r="34" spans="2:3" x14ac:dyDescent="0.25">
      <c r="B34" s="18" t="s">
        <v>184</v>
      </c>
      <c r="C34" s="61" t="s">
        <v>118</v>
      </c>
    </row>
    <row r="35" spans="2:3" x14ac:dyDescent="0.25">
      <c r="B35" s="18" t="s">
        <v>185</v>
      </c>
      <c r="C35" s="61" t="s">
        <v>119</v>
      </c>
    </row>
    <row r="36" spans="2:3" x14ac:dyDescent="0.25">
      <c r="B36" s="18" t="s">
        <v>301</v>
      </c>
      <c r="C36" s="61" t="s">
        <v>227</v>
      </c>
    </row>
    <row r="37" spans="2:3" x14ac:dyDescent="0.25">
      <c r="B37" s="18" t="s">
        <v>186</v>
      </c>
      <c r="C37" s="61" t="s">
        <v>229</v>
      </c>
    </row>
    <row r="38" spans="2:3" x14ac:dyDescent="0.25">
      <c r="B38" s="18" t="s">
        <v>187</v>
      </c>
      <c r="C38" s="61" t="s">
        <v>228</v>
      </c>
    </row>
    <row r="39" spans="2:3" x14ac:dyDescent="0.25">
      <c r="B39" s="18" t="s">
        <v>242</v>
      </c>
      <c r="C39" s="61" t="s">
        <v>293</v>
      </c>
    </row>
    <row r="40" spans="2:3" x14ac:dyDescent="0.25">
      <c r="B40" s="18" t="s">
        <v>261</v>
      </c>
      <c r="C40" s="61" t="s">
        <v>302</v>
      </c>
    </row>
    <row r="41" spans="2:3" x14ac:dyDescent="0.25">
      <c r="B41" s="18" t="s">
        <v>262</v>
      </c>
      <c r="C41" s="61" t="s">
        <v>308</v>
      </c>
    </row>
    <row r="42" spans="2:3" x14ac:dyDescent="0.25">
      <c r="B42" s="18" t="s">
        <v>263</v>
      </c>
      <c r="C42" s="61" t="s">
        <v>303</v>
      </c>
    </row>
    <row r="43" spans="2:3" x14ac:dyDescent="0.25">
      <c r="B43" s="18" t="s">
        <v>264</v>
      </c>
      <c r="C43" s="61" t="s">
        <v>304</v>
      </c>
    </row>
    <row r="44" spans="2:3" x14ac:dyDescent="0.25">
      <c r="B44" s="18" t="s">
        <v>273</v>
      </c>
      <c r="C44" s="61" t="s">
        <v>305</v>
      </c>
    </row>
    <row r="45" spans="2:3" x14ac:dyDescent="0.25">
      <c r="B45" s="18" t="s">
        <v>274</v>
      </c>
      <c r="C45" s="61" t="s">
        <v>306</v>
      </c>
    </row>
    <row r="46" spans="2:3" x14ac:dyDescent="0.25">
      <c r="B46" s="18" t="s">
        <v>275</v>
      </c>
      <c r="C46" s="61" t="s">
        <v>307</v>
      </c>
    </row>
    <row r="47" spans="2:3" x14ac:dyDescent="0.25">
      <c r="B47" s="18"/>
    </row>
    <row r="48" spans="2:3" x14ac:dyDescent="0.25">
      <c r="B48" s="18"/>
    </row>
    <row r="49" spans="2:2" x14ac:dyDescent="0.25">
      <c r="B49" s="18"/>
    </row>
  </sheetData>
  <phoneticPr fontId="13" type="noConversion"/>
  <hyperlinks>
    <hyperlink ref="C3" location="'1-G01'!A1" display="1-G01 - Kjarapakki ríkisstjórnarinnar nýtist barnafjölskyldum vel" xr:uid="{0202A689-F9AB-4930-8C90-46516B21A36A}"/>
    <hyperlink ref="C4" location="'1-G02'!A1" display="1-G02 - Halli ríkissjóðs helmingast 2025" xr:uid="{8A3B133D-9B45-43E0-96B7-411F38C814DA}"/>
    <hyperlink ref="C5" location="'1_G03'!A1" display="1-G03 - Skaupmáttur launa á samræmdan mælikvarða" xr:uid="{6FA46371-9214-4E7D-9115-0C34FCC511B4}"/>
    <hyperlink ref="C6" location="'1-G04'!A1" display="1-G04 - Skuldir heimila í hlutfalli við ráðstöfunartekjur " xr:uid="{BBEA8D2D-4598-40AB-B80F-6023AB511974}"/>
    <hyperlink ref="C7" location="'1-G05'!A1" display="1-G05 - Skuldir fyrirtækja í hlutfalli við VLF" xr:uid="{A7519B68-3764-42F7-9EBE-91373AB3F8D7}"/>
    <hyperlink ref="C8" location="'1-G06'!A1" display="1-G06 - Áhrif af endurskoðun skattlagningar á ökutæki og eldsneyti" xr:uid="{B315DB9D-7C50-4DF1-B303-62F73691647C}"/>
    <hyperlink ref="C9" location="'2_1-G01'!A1" display="2_1-G01 - Efnahagsumsvif eru nálægt jafnvægi" xr:uid="{5B26E5A2-24E8-489C-BC30-664FCB3A5814}"/>
    <hyperlink ref="C10" location="'2_1-G02'!A1" display="2_1-G02 - Landsframleiðsla á mann hefur verið unnin upp að fullu" xr:uid="{54F94566-BA1F-43F9-BB02-637AE696224B}"/>
    <hyperlink ref="C11" location="'1_G03'!A1" display="2_1-G03 - Vægi verðtryggingar áranna 1998-2024" xr:uid="{C595E0B6-C9F5-4E0B-970D-90768639402B}"/>
    <hyperlink ref="C12" location="'2_2_1-G01'!A1" display="2_2_1-G01 - Spár um viðvarandi halla á viðskiptajöfnuði hafa ekki gengið eftir" xr:uid="{745C289D-909F-4E77-906E-C21E44409FF3}"/>
    <hyperlink ref="C13" location="'2_2_3-G01'!A1" display="2_2_3-G01 - Útgjöld vegna rannsóknar og þróunar" xr:uid="{A9268F39-B647-4039-894C-26156E7C3DD4}"/>
    <hyperlink ref="C14" location="'2_2_3-G02'!A1" display="2_2_3-G02 - Ferðaþjónustan er langstærsta stoð útflutnings" xr:uid="{22A956B7-DA9C-4BC6-9897-7E6518252AC5}"/>
    <hyperlink ref="C15" location="'2_2_3-G03'!A1" display="2_2_3-G03 - Kaupmáttur á vinnustund hefur vaxið" xr:uid="{5F702B14-495A-47E3-8D0E-8CF677E4074E}"/>
    <hyperlink ref="C16" location="'2_2_3-G04'!A1" display="2_2_3-G04 - Hreinn þjóðhagslegur sparnaður hefur verið unnin upp að fullu" xr:uid="{312BF77E-2C74-4BDB-88A2-28173F15A44F}"/>
    <hyperlink ref="C17" location="'2_2_4-G01'!A1" display="2_2_4-G01 - Talsvert aðhald er í rekstri ríkissjóðs 2024 og 2025" xr:uid="{E25F05C1-8C11-46FF-AA97-917940A56481}"/>
    <hyperlink ref="C18" location="'2_2_4-G02'!A1" display="2_2_4-G02 - Breyting á hagsveifluleiðréttum frumjöfnuði" xr:uid="{522871EA-91D8-41A9-8450-9327EA808B57}"/>
    <hyperlink ref="C19" location="'2_3-G01'!A1" display="2_3_1-G01 - Landsframleiðsla að raunvirði fráviksspár" xr:uid="{74A0F3CE-E3CC-4615-96ED-7C80BA352190}"/>
    <hyperlink ref="C20" location="'3_1_G01'!A1" display="3_1-G01 - Áfram þarf að styrkja fjárhagsstöðu hins opinbera" xr:uid="{9DEA5DCB-A64A-4B51-9288-518FDD499ABC}"/>
    <hyperlink ref="C21" location="'3_1_G02'!A1" display="3_1-G02 - Afkoma hins opinbera batnar og heildarjöfnuður nær jafnvægi" xr:uid="{298344ED-8E86-4BE4-ACE3-B82B7993A152}"/>
    <hyperlink ref="C22" location="'3_1_G03'!A1" display="3_1-G03 - Skuldir hins opinbera 2019-2029" xr:uid="{BD5D62AD-2E77-45C9-B3BD-3F29DE43C32F}"/>
    <hyperlink ref="C23" location="'3_1_3-G01'!A1" display="3_1_3-G01 - Stöðugleikaregla" xr:uid="{9FCA3A03-334F-4BDC-947A-61528CCEEF18}"/>
    <hyperlink ref="C24" location="'3_2_1_G01'!A1" display="3_2_1-G01 - Afkoma ríkissjóðs % af VLF 2025-2029" xr:uid="{C4CB6816-13B0-4112-9649-97AB76643091}"/>
    <hyperlink ref="C25" location="'3_2_1_G02'!A1" display="3_2_1-G02 - Skuldir ríkisstjóðs 2019-2029" xr:uid="{C97DDC31-A63B-4AAC-A080-1A076D4D40A0}"/>
    <hyperlink ref="C26" location="'3_2_1_G03'!A1" display="3-2_1-G03 - Tekjur og gjöld ríkissjóðs 2019-2025" xr:uid="{092264CC-3AFC-4485-ADA3-D0FCDB1CF116}"/>
    <hyperlink ref="C27" location="'3_2_1_G04'!A1" display="3_2_1-G04 - Afkoma og frumjöfnuður ríkissjóðs 2019-2025" xr:uid="{93C6BA80-613A-4D61-918D-AEA9569524FD}"/>
    <hyperlink ref="C28" location="'3_2_2_G01'!A1" display="3_2_2-G01 - Skatttekjur og tryggingagjöld" xr:uid="{378F2988-D9F1-49A0-B346-C56D8BEBBB69}"/>
    <hyperlink ref="C29" location="'3_2_3-G01'!A1" display="3_2_3 - G01 - Hlutfallsleg skipting rammasettra útgjalda" xr:uid="{D672373E-A03A-4DC7-82FA-A99368D1597A}"/>
    <hyperlink ref="C30" location="'3_2_3-G02'!A1" display="3_2_3 - G02 - Hagræn skipting heildarútgjalda" xr:uid="{2A2C88BB-1832-4A59-B3DB-E19E11AFBDF5}"/>
    <hyperlink ref="C31" location="'3_2_3-G03'!A1" display="3_2_3-G03 - Vaxtagjöld" xr:uid="{74606587-9DD9-412F-AEEB-7932CC89D5A7}"/>
    <hyperlink ref="C32" location="'3_2_3_G04'!A1" display="3_2_3-G04 - Umfang tilfærslna samneyslu og fjárfestinga" xr:uid="{E733EA72-4E7F-43FA-82A7-1A784FAC50CF}"/>
    <hyperlink ref="C33" location="'3_2_4-G01'!A1" display="3_2_4-G01 -Skuldir ríkja í Evrópu" xr:uid="{FDD42762-9525-4492-8715-6CB0F6F4A695}"/>
    <hyperlink ref="C34" location="'3_2_4-G02'!A1" display="3_2_4-G02 - Jákvæð áhrif greiðsluafkomu á lánsfjárjöfnuð" xr:uid="{5ED3E93F-1C9A-4D23-9688-E673D59D7293}"/>
    <hyperlink ref="C35" location="'3_2_4-G03'!A1" display="3-2_4-G03 - Skuldir ríkissjóðs" xr:uid="{0BA4D6AE-238A-4CDA-A2E2-754AB9706A44}"/>
    <hyperlink ref="C36" location="'3_2_4_G04'!A1" display="3-2_4-G04 - Vaxtabyrði og endurlán" xr:uid="{4AE50B3B-C4D1-456F-A2F8-17BAB68F67D9}"/>
    <hyperlink ref="C37" location="'3_3_1-G01'!A1" display="3_3_1-G01 - Afkoma sveitarfélaga % af VLF 2025-2029" xr:uid="{6E36A368-37E1-4DCF-B10F-E351647C4D77}"/>
    <hyperlink ref="C38" location="'3_3_1-G02'!A1" display="3_3_1-G02 - Skuldir sveitarfélaga 2019-2029" xr:uid="{AD21D352-6931-485B-A8D0-87E433509ADD}"/>
    <hyperlink ref="C39" location="'4_5-G01'!A1" display="4_5-G01 - Veittar ríkisábyrgðir" xr:uid="{5B3DDAFE-6B14-45B8-AD21-A0BA88F1CF39}"/>
    <hyperlink ref="C40" location="'R02-G01'!A1" display="R02-G01 - Kaupmáttaraukning launavísitölu mars 2019 til júlí 2023" xr:uid="{E2F2D755-D911-4A6A-8BEE-B10A98064D49}"/>
    <hyperlink ref="C41" location="'R03-G01'!A1" display="R03-G01 - Tekjur af ökutækjum og eldsneyti" xr:uid="{FAF23F10-C748-4BD2-9A68-3D31CF4A298A}"/>
    <hyperlink ref="C42" location="'R04-G01'!A1" display="R04-G01 - Stuðningur við nýsköpun hefur stóraukist á síðustu árum" xr:uid="{A7442E42-D87E-49D7-AE77-7CD37300644C}"/>
    <hyperlink ref="C43" location="'R05-G01'!A1" display="R05-G01 - Umfang framlaga til lofslagsmála" xr:uid="{54F91B8E-4037-4CDA-931F-3DDE673E9284}"/>
    <hyperlink ref="C44" location="'R07-G02'!A1" display="R07-G01 - Raunútgjöld til málefna útlendinga og fjöldi umsækjenda um alþjóðlega vernd 2017-2023" xr:uid="{65F1208D-278E-4866-85EB-F5F419307D57}"/>
    <hyperlink ref="C46" location="'R08_G01'!A1" display="R08-G01 - Skuldir og eignir ríkissjóðs jukust árið 2022" xr:uid="{7A3EC9B7-86F3-407E-9CDF-4FC0B385EC76}"/>
    <hyperlink ref="C45" location="'R07-G02'!A1" display="R07-G02 - Útgjöld til málefna útlendinga 2017-2029" xr:uid="{8346B95A-383B-485A-8CAA-BA1B61D1854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4B6D-415C-47C8-80E7-99FA9DBAB840}">
  <sheetPr codeName="Blað3"/>
  <dimension ref="A1:AAD170"/>
  <sheetViews>
    <sheetView zoomScaleNormal="100" workbookViewId="0"/>
  </sheetViews>
  <sheetFormatPr defaultColWidth="9.140625" defaultRowHeight="14.25" x14ac:dyDescent="0.2"/>
  <cols>
    <col min="1" max="5" width="9.140625" style="2"/>
    <col min="6" max="6" width="6.85546875" style="2" customWidth="1"/>
    <col min="7" max="7" width="4.85546875" style="2" customWidth="1"/>
    <col min="8" max="8" width="9.85546875" style="4" bestFit="1" customWidth="1"/>
    <col min="9" max="17" width="8.85546875" style="4" bestFit="1" customWidth="1"/>
    <col min="18" max="20" width="9.85546875" style="4" bestFit="1" customWidth="1"/>
    <col min="21" max="29" width="8.85546875" style="4" bestFit="1" customWidth="1"/>
    <col min="30" max="32" width="9.85546875" style="4" bestFit="1" customWidth="1"/>
    <col min="33" max="41" width="8.85546875" style="4" bestFit="1" customWidth="1"/>
    <col min="42" max="44" width="9.85546875" style="4" bestFit="1" customWidth="1"/>
    <col min="45" max="53" width="8.85546875" style="4" bestFit="1" customWidth="1"/>
    <col min="54" max="56" width="9.85546875" style="4" bestFit="1" customWidth="1"/>
    <col min="57" max="65" width="8.85546875" style="4" bestFit="1" customWidth="1"/>
    <col min="66" max="68" width="9.85546875" style="4" bestFit="1" customWidth="1"/>
    <col min="69" max="77" width="8.85546875" style="4" bestFit="1" customWidth="1"/>
    <col min="78" max="80" width="9.85546875" style="4" bestFit="1" customWidth="1"/>
    <col min="81" max="89" width="8.85546875" style="4" bestFit="1" customWidth="1"/>
    <col min="90" max="92" width="9.85546875" style="4" bestFit="1" customWidth="1"/>
    <col min="93" max="101" width="8.85546875" style="4" bestFit="1" customWidth="1"/>
    <col min="102" max="104" width="9.85546875" style="4" bestFit="1" customWidth="1"/>
    <col min="105" max="113" width="8.85546875" style="4" bestFit="1" customWidth="1"/>
    <col min="114" max="114" width="9.85546875" style="4" customWidth="1"/>
    <col min="115" max="116" width="9.85546875" style="4" bestFit="1" customWidth="1"/>
    <col min="117" max="125" width="8.85546875" style="4" bestFit="1" customWidth="1"/>
    <col min="126" max="128" width="9.85546875" style="4" bestFit="1" customWidth="1"/>
    <col min="129" max="137" width="8.85546875" style="4" bestFit="1" customWidth="1"/>
    <col min="138" max="140" width="9.85546875" style="4" bestFit="1" customWidth="1"/>
    <col min="141" max="149" width="8.85546875" style="4" bestFit="1" customWidth="1"/>
    <col min="150" max="152" width="9.85546875" style="4" bestFit="1" customWidth="1"/>
    <col min="153" max="161" width="8.85546875" style="4" bestFit="1" customWidth="1"/>
    <col min="162" max="164" width="9.85546875" style="4" bestFit="1" customWidth="1"/>
    <col min="165" max="173" width="8.85546875" style="4" bestFit="1" customWidth="1"/>
    <col min="174" max="176" width="9.85546875" style="4" bestFit="1" customWidth="1"/>
    <col min="177" max="185" width="8.85546875" style="4" bestFit="1" customWidth="1"/>
    <col min="186" max="188" width="9.85546875" style="4" bestFit="1" customWidth="1"/>
    <col min="189" max="197" width="8.85546875" style="4" bestFit="1" customWidth="1"/>
    <col min="198" max="200" width="9.85546875" style="4" bestFit="1" customWidth="1"/>
    <col min="201" max="209" width="8.85546875" style="4" bestFit="1" customWidth="1"/>
    <col min="210" max="212" width="9.85546875" style="4" bestFit="1" customWidth="1"/>
    <col min="213" max="221" width="8.85546875" style="4" bestFit="1" customWidth="1"/>
    <col min="222" max="224" width="9.85546875" style="4" bestFit="1" customWidth="1"/>
    <col min="225" max="233" width="8.85546875" style="4" bestFit="1" customWidth="1"/>
    <col min="234" max="236" width="9.85546875" style="4" bestFit="1" customWidth="1"/>
    <col min="237" max="245" width="8.85546875" style="4" bestFit="1" customWidth="1"/>
    <col min="246" max="248" width="9.85546875" style="4" bestFit="1" customWidth="1"/>
    <col min="249" max="257" width="8.85546875" style="4" bestFit="1" customWidth="1"/>
    <col min="258" max="260" width="9.85546875" style="4" bestFit="1" customWidth="1"/>
    <col min="261" max="269" width="8.85546875" style="4" bestFit="1" customWidth="1"/>
    <col min="270" max="272" width="9.85546875" style="4" bestFit="1" customWidth="1"/>
    <col min="273" max="281" width="8.85546875" style="4" bestFit="1" customWidth="1"/>
    <col min="282" max="284" width="9.85546875" style="4" bestFit="1" customWidth="1"/>
    <col min="285" max="293" width="8.85546875" style="4" bestFit="1" customWidth="1"/>
    <col min="294" max="296" width="9.85546875" style="4" bestFit="1" customWidth="1"/>
    <col min="297" max="305" width="8.85546875" style="4" bestFit="1" customWidth="1"/>
    <col min="306" max="306" width="9.85546875" style="4" bestFit="1" customWidth="1"/>
    <col min="307" max="463" width="9.85546875" style="4" customWidth="1"/>
    <col min="464" max="706" width="10.28515625" style="4" customWidth="1"/>
    <col min="707" max="16384" width="9.140625" style="2"/>
  </cols>
  <sheetData>
    <row r="1" spans="1:706" ht="14.25" customHeight="1" x14ac:dyDescent="0.2">
      <c r="B1" s="19" t="s">
        <v>3</v>
      </c>
      <c r="F1" s="1" t="s">
        <v>0</v>
      </c>
      <c r="H1" s="3"/>
      <c r="I1" s="3"/>
      <c r="HE1" s="5"/>
      <c r="HL1" s="6"/>
      <c r="HR1" s="6"/>
      <c r="HS1" s="6"/>
      <c r="HT1" s="6"/>
      <c r="IA1" s="6"/>
      <c r="IB1" s="6"/>
      <c r="IC1" s="6"/>
      <c r="ID1" s="6"/>
      <c r="IE1" s="6"/>
      <c r="IF1" s="6"/>
      <c r="IG1" s="6"/>
      <c r="IH1" s="6"/>
      <c r="II1" s="6"/>
      <c r="IJ1" s="6"/>
      <c r="IL1" s="6"/>
      <c r="IM1" s="6"/>
      <c r="IN1" s="6"/>
      <c r="IO1" s="6"/>
      <c r="IP1" s="6"/>
      <c r="IQ1" s="6"/>
      <c r="IS1" s="6"/>
      <c r="IT1" s="6"/>
      <c r="JB1" s="7"/>
      <c r="JY1" s="7"/>
      <c r="KI1" s="7"/>
      <c r="KJ1" s="7"/>
      <c r="KK1" s="7"/>
      <c r="KL1" s="7"/>
      <c r="KM1" s="7"/>
      <c r="LI1" s="7" t="s">
        <v>1</v>
      </c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</row>
    <row r="2" spans="1:706" ht="14.25" customHeight="1" x14ac:dyDescent="0.2">
      <c r="A2" s="20">
        <v>40209</v>
      </c>
      <c r="B2" s="19">
        <v>0.59636355207318303</v>
      </c>
      <c r="F2" s="4"/>
      <c r="G2" s="4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</row>
    <row r="3" spans="1:706" ht="14.25" customHeight="1" x14ac:dyDescent="0.2">
      <c r="A3" s="20">
        <v>40237</v>
      </c>
      <c r="B3" s="19">
        <v>0.5961022329938066</v>
      </c>
      <c r="F3" s="4"/>
      <c r="G3" s="4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</row>
    <row r="4" spans="1:706" ht="14.25" customHeight="1" x14ac:dyDescent="0.2">
      <c r="A4" s="20">
        <v>40268</v>
      </c>
      <c r="B4" s="19">
        <v>0.60444182718716877</v>
      </c>
      <c r="F4" s="4"/>
      <c r="G4" s="4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</row>
    <row r="5" spans="1:706" ht="14.25" customHeight="1" x14ac:dyDescent="0.2">
      <c r="A5" s="20">
        <v>40298</v>
      </c>
      <c r="B5" s="19">
        <v>0.6061249783573861</v>
      </c>
      <c r="F5" s="4"/>
      <c r="G5" s="4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</row>
    <row r="6" spans="1:706" ht="14.25" customHeight="1" x14ac:dyDescent="0.2">
      <c r="A6" s="20">
        <v>40329</v>
      </c>
      <c r="B6" s="19">
        <v>0.60635344594774077</v>
      </c>
      <c r="F6" s="4"/>
      <c r="G6" s="4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</row>
    <row r="7" spans="1:706" ht="14.25" customHeight="1" x14ac:dyDescent="0.2">
      <c r="A7" s="20">
        <v>40359</v>
      </c>
      <c r="B7" s="19">
        <v>0.60360847503534676</v>
      </c>
      <c r="F7" s="4"/>
      <c r="G7" s="4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</row>
    <row r="8" spans="1:706" ht="14.25" customHeight="1" x14ac:dyDescent="0.2">
      <c r="A8" s="20">
        <v>40390</v>
      </c>
      <c r="B8" s="19">
        <v>0.60833514670031819</v>
      </c>
      <c r="F8" s="4"/>
      <c r="G8" s="4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</row>
    <row r="9" spans="1:706" s="10" customFormat="1" ht="14.25" customHeight="1" x14ac:dyDescent="0.2">
      <c r="A9" s="20">
        <v>40421</v>
      </c>
      <c r="B9" s="19">
        <v>0.59799218760000317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</row>
    <row r="10" spans="1:706" s="12" customFormat="1" ht="15" x14ac:dyDescent="0.25">
      <c r="A10" s="20">
        <v>40451</v>
      </c>
      <c r="B10" s="19">
        <v>0.59889062106256163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</row>
    <row r="11" spans="1:706" s="12" customFormat="1" ht="15" x14ac:dyDescent="0.25">
      <c r="A11" s="20">
        <v>40482</v>
      </c>
      <c r="B11" s="19">
        <v>0.60005583161081366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</row>
    <row r="12" spans="1:706" s="12" customFormat="1" ht="15" x14ac:dyDescent="0.25">
      <c r="A12" s="20">
        <v>40512</v>
      </c>
      <c r="B12" s="19">
        <v>0.59985559253313681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  <c r="JW12" s="11"/>
      <c r="JX12" s="11"/>
      <c r="JY12" s="11"/>
      <c r="JZ12" s="11"/>
      <c r="KA12" s="11"/>
      <c r="KB12" s="11"/>
      <c r="KC12" s="11"/>
      <c r="KD12" s="11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  <c r="LC12" s="11"/>
      <c r="LD12" s="11"/>
      <c r="LE12" s="11"/>
      <c r="LF12" s="11"/>
      <c r="LG12" s="11"/>
      <c r="LH12" s="11"/>
      <c r="LI12" s="11"/>
      <c r="LJ12" s="11"/>
      <c r="LK12" s="11"/>
      <c r="LL12" s="11"/>
      <c r="LM12" s="11"/>
      <c r="LN12" s="11"/>
      <c r="LO12" s="11"/>
      <c r="LP12" s="11"/>
      <c r="LQ12" s="11"/>
      <c r="LR12" s="11"/>
      <c r="LS12" s="11"/>
      <c r="LT12" s="11"/>
      <c r="LU12" s="11"/>
      <c r="LV12" s="11"/>
      <c r="LW12" s="11"/>
      <c r="LX12" s="11"/>
      <c r="LY12" s="11"/>
      <c r="LZ12" s="11"/>
      <c r="MA12" s="11"/>
      <c r="MB12" s="11"/>
      <c r="MC12" s="11"/>
      <c r="MD12" s="11"/>
      <c r="ME12" s="11"/>
      <c r="MF12" s="11"/>
      <c r="MG12" s="11"/>
      <c r="MH12" s="11"/>
      <c r="MI12" s="11"/>
    </row>
    <row r="13" spans="1:706" x14ac:dyDescent="0.2">
      <c r="A13" s="20">
        <v>40543</v>
      </c>
      <c r="B13" s="19">
        <v>0.5981063451420825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</row>
    <row r="14" spans="1:706" x14ac:dyDescent="0.2">
      <c r="A14" s="20">
        <v>40574</v>
      </c>
      <c r="B14" s="19">
        <v>0.59831252340768348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</row>
    <row r="15" spans="1:706" x14ac:dyDescent="0.2">
      <c r="A15" s="20">
        <v>40602</v>
      </c>
      <c r="B15" s="19">
        <v>0.59788919683347008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</row>
    <row r="16" spans="1:706" x14ac:dyDescent="0.2">
      <c r="A16" s="20">
        <v>40633</v>
      </c>
      <c r="B16" s="19">
        <v>0.61185476345030787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</row>
    <row r="17" spans="1:706" x14ac:dyDescent="0.2">
      <c r="A17" s="20">
        <v>40663</v>
      </c>
      <c r="B17" s="19">
        <v>0.62652369494111559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</row>
    <row r="18" spans="1:706" x14ac:dyDescent="0.2">
      <c r="A18" s="20">
        <v>40694</v>
      </c>
      <c r="B18" s="19">
        <v>0.63585377947161315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</row>
    <row r="19" spans="1:706" x14ac:dyDescent="0.2">
      <c r="A19" s="20">
        <v>40724</v>
      </c>
      <c r="B19" s="19">
        <v>0.63913737330790776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</row>
    <row r="20" spans="1:706" x14ac:dyDescent="0.2">
      <c r="A20" s="20">
        <v>40755</v>
      </c>
      <c r="B20" s="19">
        <v>0.63891531454544692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</row>
    <row r="21" spans="1:706" x14ac:dyDescent="0.2">
      <c r="A21" s="20">
        <v>40786</v>
      </c>
      <c r="B21" s="19">
        <v>0.64607090123302169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</row>
    <row r="22" spans="1:706" x14ac:dyDescent="0.2">
      <c r="A22" s="20">
        <v>40816</v>
      </c>
      <c r="B22" s="19">
        <v>0.65492294747038582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</row>
    <row r="23" spans="1:706" x14ac:dyDescent="0.2">
      <c r="A23" s="20">
        <v>40847</v>
      </c>
      <c r="B23" s="19">
        <v>0.6486229895054707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</row>
    <row r="24" spans="1:706" x14ac:dyDescent="0.2">
      <c r="A24" s="20">
        <v>40877</v>
      </c>
      <c r="B24" s="19">
        <v>0.63626516978339098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</row>
    <row r="25" spans="1:706" x14ac:dyDescent="0.2">
      <c r="A25" s="20">
        <v>40908</v>
      </c>
      <c r="B25" s="19">
        <v>0.67449985043624106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</row>
    <row r="26" spans="1:706" x14ac:dyDescent="0.2">
      <c r="A26" s="20">
        <v>40939</v>
      </c>
      <c r="B26" s="19">
        <v>0.67484835587093372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</row>
    <row r="27" spans="1:706" x14ac:dyDescent="0.2">
      <c r="A27" s="20">
        <v>40968</v>
      </c>
      <c r="B27" s="19">
        <v>0.67417705632223501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</row>
    <row r="28" spans="1:706" x14ac:dyDescent="0.2">
      <c r="A28" s="20">
        <v>40999</v>
      </c>
      <c r="B28" s="19">
        <v>0.67227741345611536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</row>
    <row r="29" spans="1:706" x14ac:dyDescent="0.2">
      <c r="A29" s="20">
        <v>41029</v>
      </c>
      <c r="B29" s="19">
        <v>0.66706311900193938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</row>
    <row r="30" spans="1:706" x14ac:dyDescent="0.2">
      <c r="A30" s="20">
        <v>41060</v>
      </c>
      <c r="B30" s="19">
        <v>0.66357869496487398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</row>
    <row r="31" spans="1:706" x14ac:dyDescent="0.2">
      <c r="A31" s="20">
        <v>41090</v>
      </c>
      <c r="B31" s="19">
        <v>0.67068767337005042</v>
      </c>
      <c r="F31" s="8" t="s">
        <v>4</v>
      </c>
      <c r="G31" s="8" t="s">
        <v>4</v>
      </c>
      <c r="H31" s="8" t="s">
        <v>4</v>
      </c>
      <c r="I31" s="8" t="s">
        <v>4</v>
      </c>
      <c r="J31" s="8" t="s">
        <v>4</v>
      </c>
      <c r="K31" s="8" t="s">
        <v>4</v>
      </c>
      <c r="L31" s="8" t="s">
        <v>4</v>
      </c>
      <c r="M31" s="8" t="s">
        <v>4</v>
      </c>
      <c r="N31" s="8" t="s">
        <v>4</v>
      </c>
      <c r="O31" s="8" t="s">
        <v>4</v>
      </c>
      <c r="P31" s="8" t="s">
        <v>4</v>
      </c>
      <c r="Q31" s="8" t="s">
        <v>4</v>
      </c>
      <c r="R31" s="8" t="s">
        <v>4</v>
      </c>
      <c r="S31" s="8" t="s">
        <v>4</v>
      </c>
      <c r="T31" s="8" t="s">
        <v>4</v>
      </c>
      <c r="U31" s="8" t="s">
        <v>4</v>
      </c>
      <c r="V31" s="8" t="s">
        <v>4</v>
      </c>
      <c r="W31" s="8" t="s">
        <v>4</v>
      </c>
      <c r="X31" s="8" t="s">
        <v>4</v>
      </c>
      <c r="Y31" s="8" t="s">
        <v>4</v>
      </c>
      <c r="Z31" s="8" t="s">
        <v>4</v>
      </c>
      <c r="AA31" s="8" t="s">
        <v>4</v>
      </c>
      <c r="AB31" s="8" t="s">
        <v>4</v>
      </c>
      <c r="AC31" s="8" t="s">
        <v>4</v>
      </c>
      <c r="AD31" s="8" t="s">
        <v>4</v>
      </c>
      <c r="AE31" s="8" t="s">
        <v>4</v>
      </c>
      <c r="AF31" s="8" t="s">
        <v>4</v>
      </c>
      <c r="AG31" s="8" t="s">
        <v>4</v>
      </c>
      <c r="AH31" s="8" t="s">
        <v>4</v>
      </c>
      <c r="AI31" s="8" t="s">
        <v>4</v>
      </c>
      <c r="AJ31" s="8" t="s">
        <v>4</v>
      </c>
      <c r="AK31" s="8" t="s">
        <v>4</v>
      </c>
      <c r="AL31" s="8" t="s">
        <v>4</v>
      </c>
      <c r="AM31" s="8" t="s">
        <v>4</v>
      </c>
      <c r="AN31" s="8" t="s">
        <v>4</v>
      </c>
      <c r="AO31" s="8" t="s">
        <v>4</v>
      </c>
      <c r="AP31" s="8" t="s">
        <v>4</v>
      </c>
      <c r="AQ31" s="8" t="s">
        <v>4</v>
      </c>
      <c r="AR31" s="8" t="s">
        <v>4</v>
      </c>
      <c r="AS31" s="8" t="s">
        <v>4</v>
      </c>
      <c r="AT31" s="8" t="s">
        <v>4</v>
      </c>
      <c r="AU31" s="8" t="s">
        <v>4</v>
      </c>
      <c r="AV31" s="8" t="s">
        <v>4</v>
      </c>
      <c r="AW31" s="8" t="s">
        <v>4</v>
      </c>
      <c r="AX31" s="8" t="s">
        <v>4</v>
      </c>
      <c r="AY31" s="8" t="s">
        <v>4</v>
      </c>
      <c r="AZ31" s="8" t="s">
        <v>4</v>
      </c>
      <c r="BA31" s="8" t="s">
        <v>4</v>
      </c>
      <c r="BB31" s="8" t="s">
        <v>4</v>
      </c>
      <c r="BC31" s="8" t="s">
        <v>4</v>
      </c>
      <c r="BD31" s="8" t="s">
        <v>4</v>
      </c>
      <c r="BE31" s="8" t="s">
        <v>4</v>
      </c>
      <c r="BF31" s="8" t="s">
        <v>4</v>
      </c>
      <c r="BG31" s="8" t="s">
        <v>4</v>
      </c>
      <c r="BH31" s="8" t="s">
        <v>4</v>
      </c>
      <c r="BI31" s="8" t="s">
        <v>4</v>
      </c>
      <c r="BJ31" s="8" t="s">
        <v>4</v>
      </c>
      <c r="BK31" s="8" t="s">
        <v>4</v>
      </c>
      <c r="BL31" s="8" t="s">
        <v>4</v>
      </c>
      <c r="BM31" s="8" t="s">
        <v>4</v>
      </c>
      <c r="BN31" s="8" t="s">
        <v>4</v>
      </c>
      <c r="BO31" s="8" t="s">
        <v>4</v>
      </c>
      <c r="BP31" s="8" t="s">
        <v>4</v>
      </c>
      <c r="BQ31" s="8" t="s">
        <v>4</v>
      </c>
      <c r="BR31" s="8" t="s">
        <v>4</v>
      </c>
      <c r="BS31" s="8" t="s">
        <v>4</v>
      </c>
      <c r="BT31" s="8" t="s">
        <v>4</v>
      </c>
      <c r="BU31" s="8" t="s">
        <v>4</v>
      </c>
      <c r="BV31" s="8" t="s">
        <v>4</v>
      </c>
      <c r="BW31" s="8" t="s">
        <v>4</v>
      </c>
      <c r="BX31" s="8" t="s">
        <v>4</v>
      </c>
      <c r="BY31" s="8" t="s">
        <v>4</v>
      </c>
      <c r="BZ31" s="8" t="s">
        <v>4</v>
      </c>
      <c r="CA31" s="8" t="s">
        <v>4</v>
      </c>
      <c r="CB31" s="8" t="s">
        <v>4</v>
      </c>
      <c r="CC31" s="8" t="s">
        <v>4</v>
      </c>
      <c r="CD31" s="8" t="s">
        <v>4</v>
      </c>
      <c r="CE31" s="8" t="s">
        <v>4</v>
      </c>
      <c r="CF31" s="8" t="s">
        <v>4</v>
      </c>
      <c r="CG31" s="8" t="s">
        <v>4</v>
      </c>
      <c r="CH31" s="8" t="s">
        <v>4</v>
      </c>
      <c r="CI31" s="8" t="s">
        <v>4</v>
      </c>
      <c r="CJ31" s="8" t="s">
        <v>4</v>
      </c>
      <c r="CK31" s="8" t="s">
        <v>4</v>
      </c>
      <c r="CL31" s="8" t="s">
        <v>4</v>
      </c>
      <c r="CM31" s="8" t="s">
        <v>4</v>
      </c>
      <c r="CN31" s="8" t="s">
        <v>4</v>
      </c>
      <c r="CO31" s="8" t="s">
        <v>4</v>
      </c>
      <c r="CP31" s="8" t="s">
        <v>4</v>
      </c>
      <c r="CQ31" s="8" t="s">
        <v>4</v>
      </c>
      <c r="CR31" s="8" t="s">
        <v>4</v>
      </c>
      <c r="CS31" s="8" t="s">
        <v>4</v>
      </c>
      <c r="CT31" s="8" t="s">
        <v>4</v>
      </c>
      <c r="CU31" s="8" t="s">
        <v>4</v>
      </c>
      <c r="CV31" s="8" t="s">
        <v>4</v>
      </c>
      <c r="CW31" s="8" t="s">
        <v>4</v>
      </c>
      <c r="CX31" s="8" t="s">
        <v>4</v>
      </c>
      <c r="CY31" s="8" t="s">
        <v>4</v>
      </c>
      <c r="CZ31" s="8" t="s">
        <v>4</v>
      </c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</row>
    <row r="32" spans="1:706" x14ac:dyDescent="0.2">
      <c r="A32" s="20">
        <v>41121</v>
      </c>
      <c r="B32" s="19">
        <v>0.66309284952177117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</row>
    <row r="33" spans="1:706" x14ac:dyDescent="0.2">
      <c r="A33" s="20">
        <v>41152</v>
      </c>
      <c r="B33" s="19">
        <v>0.6626630803447745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</row>
    <row r="34" spans="1:706" x14ac:dyDescent="0.2">
      <c r="A34" s="20">
        <v>41182</v>
      </c>
      <c r="B34" s="19">
        <v>0.66084291615246438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</row>
    <row r="35" spans="1:706" x14ac:dyDescent="0.2">
      <c r="A35" s="20">
        <v>41213</v>
      </c>
      <c r="B35" s="19">
        <v>0.66139781111033635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</row>
    <row r="36" spans="1:706" x14ac:dyDescent="0.2">
      <c r="A36" s="20">
        <v>41243</v>
      </c>
      <c r="B36" s="19">
        <v>0.66157832364216618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</row>
    <row r="37" spans="1:706" x14ac:dyDescent="0.2">
      <c r="A37" s="20">
        <v>41274</v>
      </c>
      <c r="B37" s="19">
        <v>0.66094888652115336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</row>
    <row r="38" spans="1:706" x14ac:dyDescent="0.2">
      <c r="A38" s="20">
        <v>41305</v>
      </c>
      <c r="B38" s="19">
        <v>0.6584522322351849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</row>
    <row r="39" spans="1:706" x14ac:dyDescent="0.2">
      <c r="A39" s="20">
        <v>41333</v>
      </c>
      <c r="B39" s="19">
        <v>0.66122076242846373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</row>
    <row r="40" spans="1:706" x14ac:dyDescent="0.2">
      <c r="A40" s="20">
        <v>41364</v>
      </c>
      <c r="B40" s="19">
        <v>0.6687702494779626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</row>
    <row r="41" spans="1:706" x14ac:dyDescent="0.2">
      <c r="A41" s="20">
        <v>41394</v>
      </c>
      <c r="B41" s="19">
        <v>0.66718860562333537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</row>
    <row r="42" spans="1:706" x14ac:dyDescent="0.2">
      <c r="A42" s="20">
        <v>41425</v>
      </c>
      <c r="B42" s="19">
        <v>0.6670396285882354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</row>
    <row r="43" spans="1:706" x14ac:dyDescent="0.2">
      <c r="A43" s="20">
        <v>41455</v>
      </c>
      <c r="B43" s="19">
        <v>0.66570094184172179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</row>
    <row r="44" spans="1:706" x14ac:dyDescent="0.2">
      <c r="A44" s="20">
        <v>41486</v>
      </c>
      <c r="B44" s="19">
        <v>0.66489982237883705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</row>
    <row r="45" spans="1:706" x14ac:dyDescent="0.2">
      <c r="A45" s="20">
        <v>41517</v>
      </c>
      <c r="B45" s="19">
        <v>0.66619272391815409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</row>
    <row r="46" spans="1:706" x14ac:dyDescent="0.2">
      <c r="A46" s="20">
        <v>41547</v>
      </c>
      <c r="B46" s="19">
        <v>0.66329420864613242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</row>
    <row r="47" spans="1:706" x14ac:dyDescent="0.2">
      <c r="A47" s="20">
        <v>41578</v>
      </c>
      <c r="B47" s="19">
        <v>0.66555736338003624</v>
      </c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8"/>
      <c r="RC47" s="8"/>
      <c r="RD47" s="8"/>
      <c r="RE47" s="8"/>
      <c r="RF47" s="8"/>
      <c r="RG47" s="8"/>
      <c r="RH47" s="8"/>
      <c r="RI47" s="8"/>
      <c r="RJ47" s="8"/>
      <c r="RK47" s="8"/>
      <c r="RL47" s="8"/>
      <c r="RM47" s="8"/>
      <c r="RN47" s="8"/>
      <c r="RO47" s="8"/>
      <c r="RP47" s="8"/>
      <c r="RQ47" s="8"/>
      <c r="RR47" s="8"/>
      <c r="RS47" s="8"/>
      <c r="RT47" s="8"/>
      <c r="RU47" s="8"/>
      <c r="RV47" s="8"/>
      <c r="RW47" s="8"/>
      <c r="RX47" s="8"/>
      <c r="RY47" s="8"/>
      <c r="RZ47" s="8"/>
      <c r="SA47" s="8"/>
      <c r="SB47" s="8"/>
      <c r="SC47" s="8"/>
      <c r="SD47" s="8"/>
      <c r="SE47" s="8"/>
      <c r="SF47" s="8"/>
      <c r="SG47" s="8"/>
      <c r="SH47" s="8"/>
      <c r="SI47" s="8"/>
      <c r="SJ47" s="8"/>
      <c r="SK47" s="8"/>
      <c r="SL47" s="8"/>
      <c r="SM47" s="8"/>
      <c r="SN47" s="8"/>
      <c r="SO47" s="8"/>
      <c r="SP47" s="8"/>
      <c r="SQ47" s="8"/>
      <c r="SR47" s="8"/>
      <c r="SS47" s="8"/>
      <c r="ST47" s="8"/>
      <c r="SU47" s="8"/>
      <c r="SV47" s="8"/>
      <c r="SW47" s="8"/>
      <c r="SX47" s="8"/>
      <c r="SY47" s="8"/>
      <c r="SZ47" s="8"/>
      <c r="TA47" s="8"/>
      <c r="TB47" s="8"/>
      <c r="TC47" s="8"/>
      <c r="TD47" s="8"/>
      <c r="TE47" s="8"/>
      <c r="TF47" s="8"/>
      <c r="TG47" s="8"/>
      <c r="TH47" s="8"/>
      <c r="TI47" s="8"/>
      <c r="TJ47" s="8"/>
      <c r="TK47" s="8"/>
      <c r="TL47" s="8"/>
      <c r="TM47" s="8"/>
      <c r="TN47" s="8"/>
      <c r="TO47" s="8"/>
      <c r="TP47" s="8"/>
      <c r="TQ47" s="8"/>
      <c r="TR47" s="8"/>
      <c r="TS47" s="8"/>
      <c r="TT47" s="8"/>
      <c r="TU47" s="8"/>
      <c r="TV47" s="8"/>
      <c r="TW47" s="8"/>
      <c r="TX47" s="8"/>
      <c r="TY47" s="8"/>
      <c r="TZ47" s="8"/>
      <c r="UA47" s="8"/>
      <c r="UB47" s="8"/>
      <c r="UC47" s="8"/>
      <c r="UD47" s="8"/>
      <c r="UE47" s="8"/>
      <c r="UF47" s="8"/>
      <c r="UG47" s="8"/>
      <c r="UH47" s="8"/>
      <c r="UI47" s="8"/>
      <c r="UJ47" s="8"/>
      <c r="UK47" s="8"/>
      <c r="UL47" s="8"/>
      <c r="UM47" s="8"/>
      <c r="UN47" s="8"/>
      <c r="UO47" s="8"/>
      <c r="UP47" s="8"/>
      <c r="UQ47" s="8"/>
      <c r="UR47" s="8"/>
      <c r="US47" s="8"/>
      <c r="UT47" s="8"/>
      <c r="UU47" s="8"/>
      <c r="UV47" s="8"/>
      <c r="UW47" s="8"/>
      <c r="UX47" s="8"/>
      <c r="UY47" s="8"/>
      <c r="UZ47" s="8"/>
      <c r="VA47" s="8"/>
      <c r="VB47" s="8"/>
      <c r="VC47" s="8"/>
      <c r="VD47" s="8"/>
      <c r="VE47" s="8"/>
      <c r="VF47" s="8"/>
      <c r="VG47" s="8"/>
      <c r="VH47" s="8"/>
      <c r="VI47" s="8"/>
      <c r="VJ47" s="8"/>
      <c r="VK47" s="8"/>
      <c r="VL47" s="8"/>
      <c r="VM47" s="8"/>
      <c r="VN47" s="8"/>
      <c r="VO47" s="8"/>
      <c r="VP47" s="8"/>
      <c r="VQ47" s="8"/>
      <c r="VR47" s="8"/>
      <c r="VS47" s="8"/>
      <c r="VT47" s="8"/>
      <c r="VU47" s="8"/>
      <c r="VV47" s="8"/>
      <c r="VW47" s="8"/>
      <c r="VX47" s="8"/>
      <c r="VY47" s="8"/>
      <c r="VZ47" s="8"/>
      <c r="WA47" s="8"/>
      <c r="WB47" s="8"/>
      <c r="WC47" s="8"/>
      <c r="WD47" s="8"/>
      <c r="WE47" s="8"/>
      <c r="WF47" s="8"/>
      <c r="WG47" s="8"/>
      <c r="WH47" s="8"/>
      <c r="WI47" s="8"/>
      <c r="WJ47" s="8"/>
      <c r="WK47" s="8"/>
      <c r="WL47" s="8"/>
      <c r="WM47" s="8"/>
      <c r="WN47" s="8"/>
      <c r="WO47" s="8"/>
      <c r="WP47" s="8"/>
      <c r="WQ47" s="8"/>
      <c r="WR47" s="8"/>
      <c r="WS47" s="8"/>
      <c r="WT47" s="8"/>
      <c r="WU47" s="8"/>
      <c r="WV47" s="8"/>
      <c r="WW47" s="8"/>
      <c r="WX47" s="8"/>
      <c r="WY47" s="8"/>
      <c r="WZ47" s="8"/>
      <c r="XA47" s="8"/>
      <c r="XB47" s="8"/>
      <c r="XC47" s="8"/>
      <c r="XD47" s="8"/>
      <c r="XE47" s="8"/>
      <c r="XF47" s="8"/>
      <c r="XG47" s="8"/>
      <c r="XH47" s="8"/>
      <c r="XI47" s="8"/>
      <c r="XJ47" s="8"/>
      <c r="XK47" s="8"/>
      <c r="XL47" s="8"/>
      <c r="XM47" s="8"/>
      <c r="XN47" s="8"/>
      <c r="XO47" s="8"/>
      <c r="XP47" s="8"/>
      <c r="XQ47" s="8"/>
      <c r="XR47" s="8"/>
      <c r="XS47" s="8"/>
      <c r="XT47" s="8"/>
      <c r="XU47" s="8"/>
      <c r="XV47" s="8"/>
      <c r="XW47" s="8"/>
      <c r="XX47" s="8"/>
      <c r="XY47" s="8"/>
      <c r="XZ47" s="8"/>
      <c r="YA47" s="8"/>
      <c r="YB47" s="8"/>
      <c r="YC47" s="8"/>
      <c r="YD47" s="8"/>
      <c r="YE47" s="8"/>
      <c r="YF47" s="8"/>
      <c r="YG47" s="8"/>
      <c r="YH47" s="8"/>
      <c r="YI47" s="8"/>
      <c r="YJ47" s="8"/>
      <c r="YK47" s="8"/>
      <c r="YL47" s="8"/>
      <c r="YM47" s="8"/>
      <c r="YN47" s="8"/>
      <c r="YO47" s="8"/>
      <c r="YP47" s="8"/>
      <c r="YQ47" s="8"/>
      <c r="YR47" s="8"/>
      <c r="YS47" s="8"/>
      <c r="YT47" s="8"/>
      <c r="YU47" s="8"/>
      <c r="YV47" s="8"/>
      <c r="YW47" s="8"/>
      <c r="YX47" s="8"/>
      <c r="YY47" s="8"/>
      <c r="YZ47" s="8"/>
      <c r="ZA47" s="8"/>
      <c r="ZB47" s="8"/>
      <c r="ZC47" s="8"/>
      <c r="ZD47" s="8"/>
      <c r="ZE47" s="8"/>
      <c r="ZF47" s="8"/>
      <c r="ZG47" s="8"/>
      <c r="ZH47" s="8"/>
      <c r="ZI47" s="8"/>
      <c r="ZJ47" s="8"/>
      <c r="ZK47" s="8"/>
      <c r="ZL47" s="8"/>
      <c r="ZM47" s="8"/>
      <c r="ZN47" s="8"/>
      <c r="ZO47" s="8"/>
      <c r="ZP47" s="8"/>
      <c r="ZQ47" s="8"/>
      <c r="ZR47" s="8"/>
      <c r="ZS47" s="8"/>
      <c r="ZT47" s="8"/>
      <c r="ZU47" s="8"/>
      <c r="ZV47" s="8"/>
      <c r="ZW47" s="8"/>
      <c r="ZX47" s="8"/>
      <c r="ZY47" s="8"/>
      <c r="ZZ47" s="8"/>
      <c r="AAA47" s="8"/>
      <c r="AAB47" s="8"/>
      <c r="AAC47" s="8"/>
      <c r="AAD47" s="8"/>
    </row>
    <row r="48" spans="1:706" x14ac:dyDescent="0.2">
      <c r="A48" s="20">
        <v>41608</v>
      </c>
      <c r="B48" s="19">
        <v>0.6671124942454979</v>
      </c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  <c r="SB48" s="8"/>
      <c r="SC48" s="8"/>
      <c r="SD48" s="8"/>
      <c r="SE48" s="8"/>
      <c r="SF48" s="8"/>
      <c r="SG48" s="8"/>
      <c r="SH48" s="8"/>
      <c r="SI48" s="8"/>
      <c r="SJ48" s="8"/>
      <c r="SK48" s="8"/>
      <c r="SL48" s="8"/>
      <c r="SM48" s="8"/>
      <c r="SN48" s="8"/>
      <c r="SO48" s="8"/>
      <c r="SP48" s="8"/>
      <c r="SQ48" s="8"/>
      <c r="SR48" s="8"/>
      <c r="SS48" s="8"/>
      <c r="ST48" s="8"/>
      <c r="SU48" s="8"/>
      <c r="SV48" s="8"/>
      <c r="SW48" s="8"/>
      <c r="SX48" s="8"/>
      <c r="SY48" s="8"/>
      <c r="SZ48" s="8"/>
      <c r="TA48" s="8"/>
      <c r="TB48" s="8"/>
      <c r="TC48" s="8"/>
      <c r="TD48" s="8"/>
      <c r="TE48" s="8"/>
      <c r="TF48" s="8"/>
      <c r="TG48" s="8"/>
      <c r="TH48" s="8"/>
      <c r="TI48" s="8"/>
      <c r="TJ48" s="8"/>
      <c r="TK48" s="8"/>
      <c r="TL48" s="8"/>
      <c r="TM48" s="8"/>
      <c r="TN48" s="8"/>
      <c r="TO48" s="8"/>
      <c r="TP48" s="8"/>
      <c r="TQ48" s="8"/>
      <c r="TR48" s="8"/>
      <c r="TS48" s="8"/>
      <c r="TT48" s="8"/>
      <c r="TU48" s="8"/>
      <c r="TV48" s="8"/>
      <c r="TW48" s="8"/>
      <c r="TX48" s="8"/>
      <c r="TY48" s="8"/>
      <c r="TZ48" s="8"/>
      <c r="UA48" s="8"/>
      <c r="UB48" s="8"/>
      <c r="UC48" s="8"/>
      <c r="UD48" s="8"/>
      <c r="UE48" s="8"/>
      <c r="UF48" s="8"/>
      <c r="UG48" s="8"/>
      <c r="UH48" s="8"/>
      <c r="UI48" s="8"/>
      <c r="UJ48" s="8"/>
      <c r="UK48" s="8"/>
      <c r="UL48" s="8"/>
      <c r="UM48" s="8"/>
      <c r="UN48" s="8"/>
      <c r="UO48" s="8"/>
      <c r="UP48" s="8"/>
      <c r="UQ48" s="8"/>
      <c r="UR48" s="8"/>
      <c r="US48" s="8"/>
      <c r="UT48" s="8"/>
      <c r="UU48" s="8"/>
      <c r="UV48" s="8"/>
      <c r="UW48" s="8"/>
      <c r="UX48" s="8"/>
      <c r="UY48" s="8"/>
      <c r="UZ48" s="8"/>
      <c r="VA48" s="8"/>
      <c r="VB48" s="8"/>
      <c r="VC48" s="8"/>
      <c r="VD48" s="8"/>
      <c r="VE48" s="8"/>
      <c r="VF48" s="8"/>
      <c r="VG48" s="8"/>
      <c r="VH48" s="8"/>
      <c r="VI48" s="8"/>
      <c r="VJ48" s="8"/>
      <c r="VK48" s="8"/>
      <c r="VL48" s="8"/>
      <c r="VM48" s="8"/>
      <c r="VN48" s="8"/>
      <c r="VO48" s="8"/>
      <c r="VP48" s="8"/>
      <c r="VQ48" s="8"/>
      <c r="VR48" s="8"/>
      <c r="VS48" s="8"/>
      <c r="VT48" s="8"/>
      <c r="VU48" s="8"/>
      <c r="VV48" s="8"/>
      <c r="VW48" s="8"/>
      <c r="VX48" s="8"/>
      <c r="VY48" s="8"/>
      <c r="VZ48" s="8"/>
      <c r="WA48" s="8"/>
      <c r="WB48" s="8"/>
      <c r="WC48" s="8"/>
      <c r="WD48" s="8"/>
      <c r="WE48" s="8"/>
      <c r="WF48" s="8"/>
      <c r="WG48" s="8"/>
      <c r="WH48" s="8"/>
      <c r="WI48" s="8"/>
      <c r="WJ48" s="8"/>
      <c r="WK48" s="8"/>
      <c r="WL48" s="8"/>
      <c r="WM48" s="8"/>
      <c r="WN48" s="8"/>
      <c r="WO48" s="8"/>
      <c r="WP48" s="8"/>
      <c r="WQ48" s="8"/>
      <c r="WR48" s="8"/>
      <c r="WS48" s="8"/>
      <c r="WT48" s="8"/>
      <c r="WU48" s="8"/>
      <c r="WV48" s="8"/>
      <c r="WW48" s="8"/>
      <c r="WX48" s="8"/>
      <c r="WY48" s="8"/>
      <c r="WZ48" s="8"/>
      <c r="XA48" s="8"/>
      <c r="XB48" s="8"/>
      <c r="XC48" s="8"/>
      <c r="XD48" s="8"/>
      <c r="XE48" s="8"/>
      <c r="XF48" s="8"/>
      <c r="XG48" s="8"/>
      <c r="XH48" s="8"/>
      <c r="XI48" s="8"/>
      <c r="XJ48" s="8"/>
      <c r="XK48" s="8"/>
      <c r="XL48" s="8"/>
      <c r="XM48" s="8"/>
      <c r="XN48" s="8"/>
      <c r="XO48" s="8"/>
      <c r="XP48" s="8"/>
      <c r="XQ48" s="8"/>
      <c r="XR48" s="8"/>
      <c r="XS48" s="8"/>
      <c r="XT48" s="8"/>
      <c r="XU48" s="8"/>
      <c r="XV48" s="8"/>
      <c r="XW48" s="8"/>
      <c r="XX48" s="8"/>
      <c r="XY48" s="8"/>
      <c r="XZ48" s="8"/>
      <c r="YA48" s="8"/>
      <c r="YB48" s="8"/>
      <c r="YC48" s="8"/>
      <c r="YD48" s="8"/>
      <c r="YE48" s="8"/>
      <c r="YF48" s="8"/>
      <c r="YG48" s="8"/>
      <c r="YH48" s="8"/>
      <c r="YI48" s="8"/>
      <c r="YJ48" s="8"/>
      <c r="YK48" s="8"/>
      <c r="YL48" s="8"/>
      <c r="YM48" s="8"/>
      <c r="YN48" s="8"/>
      <c r="YO48" s="8"/>
      <c r="YP48" s="8"/>
      <c r="YQ48" s="8"/>
      <c r="YR48" s="8"/>
      <c r="YS48" s="8"/>
      <c r="YT48" s="8"/>
      <c r="YU48" s="8"/>
      <c r="YV48" s="8"/>
      <c r="YW48" s="8"/>
      <c r="YX48" s="8"/>
      <c r="YY48" s="8"/>
      <c r="YZ48" s="8"/>
      <c r="ZA48" s="8"/>
      <c r="ZB48" s="8"/>
      <c r="ZC48" s="8"/>
      <c r="ZD48" s="8"/>
      <c r="ZE48" s="8"/>
      <c r="ZF48" s="8"/>
      <c r="ZG48" s="8"/>
      <c r="ZH48" s="8"/>
      <c r="ZI48" s="8"/>
      <c r="ZJ48" s="8"/>
      <c r="ZK48" s="8"/>
      <c r="ZL48" s="8"/>
      <c r="ZM48" s="8"/>
      <c r="ZN48" s="8"/>
      <c r="ZO48" s="8"/>
      <c r="ZP48" s="8"/>
      <c r="ZQ48" s="8"/>
      <c r="ZR48" s="8"/>
      <c r="ZS48" s="8"/>
      <c r="ZT48" s="8"/>
      <c r="ZU48" s="8"/>
      <c r="ZV48" s="8"/>
      <c r="ZW48" s="8"/>
      <c r="ZX48" s="8"/>
      <c r="ZY48" s="8"/>
      <c r="ZZ48" s="8"/>
      <c r="AAA48" s="8"/>
      <c r="AAB48" s="8"/>
      <c r="AAC48" s="8"/>
      <c r="AAD48" s="8"/>
    </row>
    <row r="49" spans="1:706" x14ac:dyDescent="0.2">
      <c r="A49" s="20">
        <v>41639</v>
      </c>
      <c r="B49" s="19">
        <v>0.65629484566448781</v>
      </c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</row>
    <row r="50" spans="1:706" x14ac:dyDescent="0.2">
      <c r="A50" s="20">
        <v>41670</v>
      </c>
      <c r="B50" s="19">
        <v>0.65904284539694158</v>
      </c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8"/>
      <c r="RC50" s="8"/>
      <c r="RD50" s="8"/>
      <c r="RE50" s="8"/>
      <c r="RF50" s="8"/>
      <c r="RG50" s="8"/>
      <c r="RH50" s="8"/>
      <c r="RI50" s="8"/>
      <c r="RJ50" s="8"/>
      <c r="RK50" s="8"/>
      <c r="RL50" s="8"/>
      <c r="RM50" s="8"/>
      <c r="RN50" s="8"/>
      <c r="RO50" s="8"/>
      <c r="RP50" s="8"/>
      <c r="RQ50" s="8"/>
      <c r="RR50" s="8"/>
      <c r="RS50" s="8"/>
      <c r="RT50" s="8"/>
      <c r="RU50" s="8"/>
      <c r="RV50" s="8"/>
      <c r="RW50" s="8"/>
      <c r="RX50" s="8"/>
      <c r="RY50" s="8"/>
      <c r="RZ50" s="8"/>
      <c r="SA50" s="8"/>
      <c r="SB50" s="8"/>
      <c r="SC50" s="8"/>
      <c r="SD50" s="8"/>
      <c r="SE50" s="8"/>
      <c r="SF50" s="8"/>
      <c r="SG50" s="8"/>
      <c r="SH50" s="8"/>
      <c r="SI50" s="8"/>
      <c r="SJ50" s="8"/>
      <c r="SK50" s="8"/>
      <c r="SL50" s="8"/>
      <c r="SM50" s="8"/>
      <c r="SN50" s="8"/>
      <c r="SO50" s="8"/>
      <c r="SP50" s="8"/>
      <c r="SQ50" s="8"/>
      <c r="SR50" s="8"/>
      <c r="SS50" s="8"/>
      <c r="ST50" s="8"/>
      <c r="SU50" s="8"/>
      <c r="SV50" s="8"/>
      <c r="SW50" s="8"/>
      <c r="SX50" s="8"/>
      <c r="SY50" s="8"/>
      <c r="SZ50" s="8"/>
      <c r="TA50" s="8"/>
      <c r="TB50" s="8"/>
      <c r="TC50" s="8"/>
      <c r="TD50" s="8"/>
      <c r="TE50" s="8"/>
      <c r="TF50" s="8"/>
      <c r="TG50" s="8"/>
      <c r="TH50" s="8"/>
      <c r="TI50" s="8"/>
      <c r="TJ50" s="8"/>
      <c r="TK50" s="8"/>
      <c r="TL50" s="8"/>
      <c r="TM50" s="8"/>
      <c r="TN50" s="8"/>
      <c r="TO50" s="8"/>
      <c r="TP50" s="8"/>
      <c r="TQ50" s="8"/>
      <c r="TR50" s="8"/>
      <c r="TS50" s="8"/>
      <c r="TT50" s="8"/>
      <c r="TU50" s="8"/>
      <c r="TV50" s="8"/>
      <c r="TW50" s="8"/>
      <c r="TX50" s="8"/>
      <c r="TY50" s="8"/>
      <c r="TZ50" s="8"/>
      <c r="UA50" s="8"/>
      <c r="UB50" s="8"/>
      <c r="UC50" s="8"/>
      <c r="UD50" s="8"/>
      <c r="UE50" s="8"/>
      <c r="UF50" s="8"/>
      <c r="UG50" s="8"/>
      <c r="UH50" s="8"/>
      <c r="UI50" s="8"/>
      <c r="UJ50" s="8"/>
      <c r="UK50" s="8"/>
      <c r="UL50" s="8"/>
      <c r="UM50" s="8"/>
      <c r="UN50" s="8"/>
      <c r="UO50" s="8"/>
      <c r="UP50" s="8"/>
      <c r="UQ50" s="8"/>
      <c r="UR50" s="8"/>
      <c r="US50" s="8"/>
      <c r="UT50" s="8"/>
      <c r="UU50" s="8"/>
      <c r="UV50" s="8"/>
      <c r="UW50" s="8"/>
      <c r="UX50" s="8"/>
      <c r="UY50" s="8"/>
      <c r="UZ50" s="8"/>
      <c r="VA50" s="8"/>
      <c r="VB50" s="8"/>
      <c r="VC50" s="8"/>
      <c r="VD50" s="8"/>
      <c r="VE50" s="8"/>
      <c r="VF50" s="8"/>
      <c r="VG50" s="8"/>
      <c r="VH50" s="8"/>
      <c r="VI50" s="8"/>
      <c r="VJ50" s="8"/>
      <c r="VK50" s="8"/>
      <c r="VL50" s="8"/>
      <c r="VM50" s="8"/>
      <c r="VN50" s="8"/>
      <c r="VO50" s="8"/>
      <c r="VP50" s="8"/>
      <c r="VQ50" s="8"/>
      <c r="VR50" s="8"/>
      <c r="VS50" s="8"/>
      <c r="VT50" s="8"/>
      <c r="VU50" s="8"/>
      <c r="VV50" s="8"/>
      <c r="VW50" s="8"/>
      <c r="VX50" s="8"/>
      <c r="VY50" s="8"/>
      <c r="VZ50" s="8"/>
      <c r="WA50" s="8"/>
      <c r="WB50" s="8"/>
      <c r="WC50" s="8"/>
      <c r="WD50" s="8"/>
      <c r="WE50" s="8"/>
      <c r="WF50" s="8"/>
      <c r="WG50" s="8"/>
      <c r="WH50" s="8"/>
      <c r="WI50" s="8"/>
      <c r="WJ50" s="8"/>
      <c r="WK50" s="8"/>
      <c r="WL50" s="8"/>
      <c r="WM50" s="8"/>
      <c r="WN50" s="8"/>
      <c r="WO50" s="8"/>
      <c r="WP50" s="8"/>
      <c r="WQ50" s="8"/>
      <c r="WR50" s="8"/>
      <c r="WS50" s="8"/>
      <c r="WT50" s="8"/>
      <c r="WU50" s="8"/>
      <c r="WV50" s="8"/>
      <c r="WW50" s="8"/>
      <c r="WX50" s="8"/>
      <c r="WY50" s="8"/>
      <c r="WZ50" s="8"/>
      <c r="XA50" s="8"/>
      <c r="XB50" s="8"/>
      <c r="XC50" s="8"/>
      <c r="XD50" s="8"/>
      <c r="XE50" s="8"/>
      <c r="XF50" s="8"/>
      <c r="XG50" s="8"/>
      <c r="XH50" s="8"/>
      <c r="XI50" s="8"/>
      <c r="XJ50" s="8"/>
      <c r="XK50" s="8"/>
      <c r="XL50" s="8"/>
      <c r="XM50" s="8"/>
      <c r="XN50" s="8"/>
      <c r="XO50" s="8"/>
      <c r="XP50" s="8"/>
      <c r="XQ50" s="8"/>
      <c r="XR50" s="8"/>
      <c r="XS50" s="8"/>
      <c r="XT50" s="8"/>
      <c r="XU50" s="8"/>
      <c r="XV50" s="8"/>
      <c r="XW50" s="8"/>
      <c r="XX50" s="8"/>
      <c r="XY50" s="8"/>
      <c r="XZ50" s="8"/>
      <c r="YA50" s="8"/>
      <c r="YB50" s="8"/>
      <c r="YC50" s="8"/>
      <c r="YD50" s="8"/>
      <c r="YE50" s="8"/>
      <c r="YF50" s="8"/>
      <c r="YG50" s="8"/>
      <c r="YH50" s="8"/>
      <c r="YI50" s="8"/>
      <c r="YJ50" s="8"/>
      <c r="YK50" s="8"/>
      <c r="YL50" s="8"/>
      <c r="YM50" s="8"/>
      <c r="YN50" s="8"/>
      <c r="YO50" s="8"/>
      <c r="YP50" s="8"/>
      <c r="YQ50" s="8"/>
      <c r="YR50" s="8"/>
      <c r="YS50" s="8"/>
      <c r="YT50" s="8"/>
      <c r="YU50" s="8"/>
      <c r="YV50" s="8"/>
      <c r="YW50" s="8"/>
      <c r="YX50" s="8"/>
      <c r="YY50" s="8"/>
      <c r="YZ50" s="8"/>
      <c r="ZA50" s="8"/>
      <c r="ZB50" s="8"/>
      <c r="ZC50" s="8"/>
      <c r="ZD50" s="8"/>
      <c r="ZE50" s="8"/>
      <c r="ZF50" s="8"/>
      <c r="ZG50" s="8"/>
      <c r="ZH50" s="8"/>
      <c r="ZI50" s="8"/>
      <c r="ZJ50" s="8"/>
      <c r="ZK50" s="8"/>
      <c r="ZL50" s="8"/>
      <c r="ZM50" s="8"/>
      <c r="ZN50" s="8"/>
      <c r="ZO50" s="8"/>
      <c r="ZP50" s="8"/>
      <c r="ZQ50" s="8"/>
      <c r="ZR50" s="8"/>
      <c r="ZS50" s="8"/>
      <c r="ZT50" s="8"/>
      <c r="ZU50" s="8"/>
      <c r="ZV50" s="8"/>
      <c r="ZW50" s="8"/>
      <c r="ZX50" s="8"/>
      <c r="ZY50" s="8"/>
      <c r="ZZ50" s="8"/>
      <c r="AAA50" s="8"/>
      <c r="AAB50" s="8"/>
      <c r="AAC50" s="8"/>
      <c r="AAD50" s="8"/>
    </row>
    <row r="51" spans="1:706" x14ac:dyDescent="0.2">
      <c r="A51" s="20">
        <v>41698</v>
      </c>
      <c r="B51" s="19">
        <v>0.65919927680280266</v>
      </c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  <c r="SB51" s="8"/>
      <c r="SC51" s="8"/>
      <c r="SD51" s="8"/>
      <c r="SE51" s="8"/>
      <c r="SF51" s="8"/>
      <c r="SG51" s="8"/>
      <c r="SH51" s="8"/>
      <c r="SI51" s="8"/>
      <c r="SJ51" s="8"/>
      <c r="SK51" s="8"/>
      <c r="SL51" s="8"/>
      <c r="SM51" s="8"/>
      <c r="SN51" s="8"/>
      <c r="SO51" s="8"/>
      <c r="SP51" s="8"/>
      <c r="SQ51" s="8"/>
      <c r="SR51" s="8"/>
      <c r="SS51" s="8"/>
      <c r="ST51" s="8"/>
      <c r="SU51" s="8"/>
      <c r="SV51" s="8"/>
      <c r="SW51" s="8"/>
      <c r="SX51" s="8"/>
      <c r="SY51" s="8"/>
      <c r="SZ51" s="8"/>
      <c r="TA51" s="8"/>
      <c r="TB51" s="8"/>
      <c r="TC51" s="8"/>
      <c r="TD51" s="8"/>
      <c r="TE51" s="8"/>
      <c r="TF51" s="8"/>
      <c r="TG51" s="8"/>
      <c r="TH51" s="8"/>
      <c r="TI51" s="8"/>
      <c r="TJ51" s="8"/>
      <c r="TK51" s="8"/>
      <c r="TL51" s="8"/>
      <c r="TM51" s="8"/>
      <c r="TN51" s="8"/>
      <c r="TO51" s="8"/>
      <c r="TP51" s="8"/>
      <c r="TQ51" s="8"/>
      <c r="TR51" s="8"/>
      <c r="TS51" s="8"/>
      <c r="TT51" s="8"/>
      <c r="TU51" s="8"/>
      <c r="TV51" s="8"/>
      <c r="TW51" s="8"/>
      <c r="TX51" s="8"/>
      <c r="TY51" s="8"/>
      <c r="TZ51" s="8"/>
      <c r="UA51" s="8"/>
      <c r="UB51" s="8"/>
      <c r="UC51" s="8"/>
      <c r="UD51" s="8"/>
      <c r="UE51" s="8"/>
      <c r="UF51" s="8"/>
      <c r="UG51" s="8"/>
      <c r="UH51" s="8"/>
      <c r="UI51" s="8"/>
      <c r="UJ51" s="8"/>
      <c r="UK51" s="8"/>
      <c r="UL51" s="8"/>
      <c r="UM51" s="8"/>
      <c r="UN51" s="8"/>
      <c r="UO51" s="8"/>
      <c r="UP51" s="8"/>
      <c r="UQ51" s="8"/>
      <c r="UR51" s="8"/>
      <c r="US51" s="8"/>
      <c r="UT51" s="8"/>
      <c r="UU51" s="8"/>
      <c r="UV51" s="8"/>
      <c r="UW51" s="8"/>
      <c r="UX51" s="8"/>
      <c r="UY51" s="8"/>
      <c r="UZ51" s="8"/>
      <c r="VA51" s="8"/>
      <c r="VB51" s="8"/>
      <c r="VC51" s="8"/>
      <c r="VD51" s="8"/>
      <c r="VE51" s="8"/>
      <c r="VF51" s="8"/>
      <c r="VG51" s="8"/>
      <c r="VH51" s="8"/>
      <c r="VI51" s="8"/>
      <c r="VJ51" s="8"/>
      <c r="VK51" s="8"/>
      <c r="VL51" s="8"/>
      <c r="VM51" s="8"/>
      <c r="VN51" s="8"/>
      <c r="VO51" s="8"/>
      <c r="VP51" s="8"/>
      <c r="VQ51" s="8"/>
      <c r="VR51" s="8"/>
      <c r="VS51" s="8"/>
      <c r="VT51" s="8"/>
      <c r="VU51" s="8"/>
      <c r="VV51" s="8"/>
      <c r="VW51" s="8"/>
      <c r="VX51" s="8"/>
      <c r="VY51" s="8"/>
      <c r="VZ51" s="8"/>
      <c r="WA51" s="8"/>
      <c r="WB51" s="8"/>
      <c r="WC51" s="8"/>
      <c r="WD51" s="8"/>
      <c r="WE51" s="8"/>
      <c r="WF51" s="8"/>
      <c r="WG51" s="8"/>
      <c r="WH51" s="8"/>
      <c r="WI51" s="8"/>
      <c r="WJ51" s="8"/>
      <c r="WK51" s="8"/>
      <c r="WL51" s="8"/>
      <c r="WM51" s="8"/>
      <c r="WN51" s="8"/>
      <c r="WO51" s="8"/>
      <c r="WP51" s="8"/>
      <c r="WQ51" s="8"/>
      <c r="WR51" s="8"/>
      <c r="WS51" s="8"/>
      <c r="WT51" s="8"/>
      <c r="WU51" s="8"/>
      <c r="WV51" s="8"/>
      <c r="WW51" s="8"/>
      <c r="WX51" s="8"/>
      <c r="WY51" s="8"/>
      <c r="WZ51" s="8"/>
      <c r="XA51" s="8"/>
      <c r="XB51" s="8"/>
      <c r="XC51" s="8"/>
      <c r="XD51" s="8"/>
      <c r="XE51" s="8"/>
      <c r="XF51" s="8"/>
      <c r="XG51" s="8"/>
      <c r="XH51" s="8"/>
      <c r="XI51" s="8"/>
      <c r="XJ51" s="8"/>
      <c r="XK51" s="8"/>
      <c r="XL51" s="8"/>
      <c r="XM51" s="8"/>
      <c r="XN51" s="8"/>
      <c r="XO51" s="8"/>
      <c r="XP51" s="8"/>
      <c r="XQ51" s="8"/>
      <c r="XR51" s="8"/>
      <c r="XS51" s="8"/>
      <c r="XT51" s="8"/>
      <c r="XU51" s="8"/>
      <c r="XV51" s="8"/>
      <c r="XW51" s="8"/>
      <c r="XX51" s="8"/>
      <c r="XY51" s="8"/>
      <c r="XZ51" s="8"/>
      <c r="YA51" s="8"/>
      <c r="YB51" s="8"/>
      <c r="YC51" s="8"/>
      <c r="YD51" s="8"/>
      <c r="YE51" s="8"/>
      <c r="YF51" s="8"/>
      <c r="YG51" s="8"/>
      <c r="YH51" s="8"/>
      <c r="YI51" s="8"/>
      <c r="YJ51" s="8"/>
      <c r="YK51" s="8"/>
      <c r="YL51" s="8"/>
      <c r="YM51" s="8"/>
      <c r="YN51" s="8"/>
      <c r="YO51" s="8"/>
      <c r="YP51" s="8"/>
      <c r="YQ51" s="8"/>
      <c r="YR51" s="8"/>
      <c r="YS51" s="8"/>
      <c r="YT51" s="8"/>
      <c r="YU51" s="8"/>
      <c r="YV51" s="8"/>
      <c r="YW51" s="8"/>
      <c r="YX51" s="8"/>
      <c r="YY51" s="8"/>
      <c r="YZ51" s="8"/>
      <c r="ZA51" s="8"/>
      <c r="ZB51" s="8"/>
      <c r="ZC51" s="8"/>
      <c r="ZD51" s="8"/>
      <c r="ZE51" s="8"/>
      <c r="ZF51" s="8"/>
      <c r="ZG51" s="8"/>
      <c r="ZH51" s="8"/>
      <c r="ZI51" s="8"/>
      <c r="ZJ51" s="8"/>
      <c r="ZK51" s="8"/>
      <c r="ZL51" s="8"/>
      <c r="ZM51" s="8"/>
      <c r="ZN51" s="8"/>
      <c r="ZO51" s="8"/>
      <c r="ZP51" s="8"/>
      <c r="ZQ51" s="8"/>
      <c r="ZR51" s="8"/>
      <c r="ZS51" s="8"/>
      <c r="ZT51" s="8"/>
      <c r="ZU51" s="8"/>
      <c r="ZV51" s="8"/>
      <c r="ZW51" s="8"/>
      <c r="ZX51" s="8"/>
      <c r="ZY51" s="8"/>
      <c r="ZZ51" s="8"/>
      <c r="AAA51" s="8"/>
      <c r="AAB51" s="8"/>
      <c r="AAC51" s="8"/>
      <c r="AAD51" s="8"/>
    </row>
    <row r="52" spans="1:706" x14ac:dyDescent="0.2">
      <c r="A52" s="20">
        <v>41729</v>
      </c>
      <c r="B52" s="19">
        <v>0.65753776981771872</v>
      </c>
    </row>
    <row r="53" spans="1:706" x14ac:dyDescent="0.2">
      <c r="A53" s="20">
        <v>41759</v>
      </c>
      <c r="B53" s="19">
        <v>0.65893087055272137</v>
      </c>
    </row>
    <row r="54" spans="1:706" x14ac:dyDescent="0.2">
      <c r="A54" s="20">
        <v>41790</v>
      </c>
      <c r="B54" s="19">
        <v>0.65926108334768485</v>
      </c>
    </row>
    <row r="55" spans="1:706" x14ac:dyDescent="0.2">
      <c r="A55" s="20">
        <v>41820</v>
      </c>
      <c r="B55" s="19">
        <v>0.66112522726594591</v>
      </c>
    </row>
    <row r="56" spans="1:706" x14ac:dyDescent="0.2">
      <c r="A56" s="20">
        <v>41851</v>
      </c>
      <c r="B56" s="19">
        <v>0.66038832259523317</v>
      </c>
    </row>
    <row r="57" spans="1:706" x14ac:dyDescent="0.2">
      <c r="A57" s="20">
        <v>41882</v>
      </c>
      <c r="B57" s="19">
        <v>0.6598905858270967</v>
      </c>
    </row>
    <row r="58" spans="1:706" x14ac:dyDescent="0.2">
      <c r="A58" s="20">
        <v>41912</v>
      </c>
      <c r="B58" s="19">
        <v>0.65972852285700068</v>
      </c>
    </row>
    <row r="59" spans="1:706" x14ac:dyDescent="0.2">
      <c r="A59" s="20">
        <v>41943</v>
      </c>
      <c r="B59" s="19">
        <v>0.65943670425781342</v>
      </c>
    </row>
    <row r="60" spans="1:706" x14ac:dyDescent="0.2">
      <c r="A60" s="20">
        <v>41973</v>
      </c>
      <c r="B60" s="19">
        <v>0.65973491269213347</v>
      </c>
    </row>
    <row r="61" spans="1:706" x14ac:dyDescent="0.2">
      <c r="A61" s="20">
        <v>42004</v>
      </c>
      <c r="B61" s="19">
        <v>0.65735707312550784</v>
      </c>
    </row>
    <row r="62" spans="1:706" x14ac:dyDescent="0.2">
      <c r="A62" s="20">
        <v>42035</v>
      </c>
      <c r="B62" s="19">
        <v>0.65821274651553729</v>
      </c>
    </row>
    <row r="63" spans="1:706" x14ac:dyDescent="0.2">
      <c r="A63" s="20">
        <v>42063</v>
      </c>
      <c r="B63" s="19">
        <v>0.65757670196515994</v>
      </c>
    </row>
    <row r="64" spans="1:706" x14ac:dyDescent="0.2">
      <c r="A64" s="20">
        <v>42094</v>
      </c>
      <c r="B64" s="19">
        <v>0.655681360340998</v>
      </c>
    </row>
    <row r="65" spans="1:2" x14ac:dyDescent="0.2">
      <c r="A65" s="20">
        <v>42124</v>
      </c>
      <c r="B65" s="19">
        <v>0.65813693640114135</v>
      </c>
    </row>
    <row r="66" spans="1:2" x14ac:dyDescent="0.2">
      <c r="A66" s="20">
        <v>42155</v>
      </c>
      <c r="B66" s="19">
        <v>0.65639815836195514</v>
      </c>
    </row>
    <row r="67" spans="1:2" x14ac:dyDescent="0.2">
      <c r="A67" s="20">
        <v>42185</v>
      </c>
      <c r="B67" s="19">
        <v>0.65423203515204575</v>
      </c>
    </row>
    <row r="68" spans="1:2" x14ac:dyDescent="0.2">
      <c r="A68" s="20">
        <v>42216</v>
      </c>
      <c r="B68" s="19">
        <v>0.65266993733299594</v>
      </c>
    </row>
    <row r="69" spans="1:2" x14ac:dyDescent="0.2">
      <c r="A69" s="20">
        <v>42247</v>
      </c>
      <c r="B69" s="19">
        <v>0.6479386652963347</v>
      </c>
    </row>
    <row r="70" spans="1:2" x14ac:dyDescent="0.2">
      <c r="A70" s="20">
        <v>42277</v>
      </c>
      <c r="B70" s="19">
        <v>0.64665838821285271</v>
      </c>
    </row>
    <row r="71" spans="1:2" x14ac:dyDescent="0.2">
      <c r="A71" s="20">
        <v>42308</v>
      </c>
      <c r="B71" s="19">
        <v>0.64886239108154409</v>
      </c>
    </row>
    <row r="72" spans="1:2" x14ac:dyDescent="0.2">
      <c r="A72" s="20">
        <v>42338</v>
      </c>
      <c r="B72" s="19">
        <v>0.64670241889927527</v>
      </c>
    </row>
    <row r="73" spans="1:2" x14ac:dyDescent="0.2">
      <c r="A73" s="20">
        <v>42369</v>
      </c>
      <c r="B73" s="19">
        <v>0.6463752457576154</v>
      </c>
    </row>
    <row r="74" spans="1:2" x14ac:dyDescent="0.2">
      <c r="A74" s="20">
        <v>42400</v>
      </c>
      <c r="B74" s="19">
        <v>0.64517883779985197</v>
      </c>
    </row>
    <row r="75" spans="1:2" x14ac:dyDescent="0.2">
      <c r="A75" s="20">
        <v>42429</v>
      </c>
      <c r="B75" s="19">
        <v>0.64681417336613989</v>
      </c>
    </row>
    <row r="76" spans="1:2" x14ac:dyDescent="0.2">
      <c r="A76" s="20">
        <v>42460</v>
      </c>
      <c r="B76" s="19">
        <v>0.6482547650662116</v>
      </c>
    </row>
    <row r="77" spans="1:2" x14ac:dyDescent="0.2">
      <c r="A77" s="20">
        <v>42490</v>
      </c>
      <c r="B77" s="19">
        <v>0.65329952647598521</v>
      </c>
    </row>
    <row r="78" spans="1:2" x14ac:dyDescent="0.2">
      <c r="A78" s="20">
        <v>42521</v>
      </c>
      <c r="B78" s="19">
        <v>0.65452158930838555</v>
      </c>
    </row>
    <row r="79" spans="1:2" x14ac:dyDescent="0.2">
      <c r="A79" s="20">
        <v>42551</v>
      </c>
      <c r="B79" s="19">
        <v>0.65573304548708922</v>
      </c>
    </row>
    <row r="80" spans="1:2" x14ac:dyDescent="0.2">
      <c r="A80" s="20">
        <v>42582</v>
      </c>
      <c r="B80" s="19">
        <v>0.66158649979476458</v>
      </c>
    </row>
    <row r="81" spans="1:2" x14ac:dyDescent="0.2">
      <c r="A81" s="20">
        <v>42613</v>
      </c>
      <c r="B81" s="19">
        <v>0.66034770491075279</v>
      </c>
    </row>
    <row r="82" spans="1:2" x14ac:dyDescent="0.2">
      <c r="A82" s="20">
        <v>42643</v>
      </c>
      <c r="B82" s="19">
        <v>0.66631092821283611</v>
      </c>
    </row>
    <row r="83" spans="1:2" x14ac:dyDescent="0.2">
      <c r="A83" s="20">
        <v>42674</v>
      </c>
      <c r="B83" s="19">
        <v>0.67025943687321354</v>
      </c>
    </row>
    <row r="84" spans="1:2" x14ac:dyDescent="0.2">
      <c r="A84" s="20">
        <v>42704</v>
      </c>
      <c r="B84" s="19">
        <v>0.67311281768877151</v>
      </c>
    </row>
    <row r="85" spans="1:2" x14ac:dyDescent="0.2">
      <c r="A85" s="20">
        <v>42735</v>
      </c>
      <c r="B85" s="19">
        <v>0.67684160293378781</v>
      </c>
    </row>
    <row r="86" spans="1:2" x14ac:dyDescent="0.2">
      <c r="A86" s="20">
        <v>42766</v>
      </c>
      <c r="B86" s="19">
        <v>0.67952398199361363</v>
      </c>
    </row>
    <row r="87" spans="1:2" x14ac:dyDescent="0.2">
      <c r="A87" s="20">
        <v>42794</v>
      </c>
      <c r="B87" s="19">
        <v>0.68036999047063884</v>
      </c>
    </row>
    <row r="88" spans="1:2" x14ac:dyDescent="0.2">
      <c r="A88" s="20">
        <v>42825</v>
      </c>
      <c r="B88" s="19">
        <v>0.68402874409903125</v>
      </c>
    </row>
    <row r="89" spans="1:2" x14ac:dyDescent="0.2">
      <c r="A89" s="20">
        <v>42855</v>
      </c>
      <c r="B89" s="19">
        <v>0.68669118544715702</v>
      </c>
    </row>
    <row r="90" spans="1:2" x14ac:dyDescent="0.2">
      <c r="A90" s="20">
        <v>42886</v>
      </c>
      <c r="B90" s="19">
        <v>0.6877114245208743</v>
      </c>
    </row>
    <row r="91" spans="1:2" x14ac:dyDescent="0.2">
      <c r="A91" s="20">
        <v>42916</v>
      </c>
      <c r="B91" s="19">
        <v>0.69087823211375443</v>
      </c>
    </row>
    <row r="92" spans="1:2" x14ac:dyDescent="0.2">
      <c r="A92" s="20">
        <v>42947</v>
      </c>
      <c r="B92" s="19">
        <v>0.69031351360446003</v>
      </c>
    </row>
    <row r="93" spans="1:2" x14ac:dyDescent="0.2">
      <c r="A93" s="20">
        <v>42978</v>
      </c>
      <c r="B93" s="19">
        <v>0.68934218262721103</v>
      </c>
    </row>
    <row r="94" spans="1:2" x14ac:dyDescent="0.2">
      <c r="A94" s="20">
        <v>43008</v>
      </c>
      <c r="B94" s="19">
        <v>0.69044705264107076</v>
      </c>
    </row>
    <row r="95" spans="1:2" x14ac:dyDescent="0.2">
      <c r="A95" s="20">
        <v>43039</v>
      </c>
      <c r="B95" s="19">
        <v>0.68627076290591249</v>
      </c>
    </row>
    <row r="96" spans="1:2" x14ac:dyDescent="0.2">
      <c r="A96" s="20">
        <v>43069</v>
      </c>
      <c r="B96" s="19">
        <v>0.68585935580201385</v>
      </c>
    </row>
    <row r="97" spans="1:2" x14ac:dyDescent="0.2">
      <c r="A97" s="20">
        <v>43100</v>
      </c>
      <c r="B97" s="19">
        <v>0.68316827483387554</v>
      </c>
    </row>
    <row r="98" spans="1:2" x14ac:dyDescent="0.2">
      <c r="A98" s="20">
        <v>43131</v>
      </c>
      <c r="B98" s="19">
        <v>0.68313882211169663</v>
      </c>
    </row>
    <row r="99" spans="1:2" x14ac:dyDescent="0.2">
      <c r="A99" s="20">
        <v>43159</v>
      </c>
      <c r="B99" s="19">
        <v>0.68272636764316097</v>
      </c>
    </row>
    <row r="100" spans="1:2" x14ac:dyDescent="0.2">
      <c r="A100" s="20">
        <v>43190</v>
      </c>
      <c r="B100" s="19">
        <v>0.6830056608166023</v>
      </c>
    </row>
    <row r="101" spans="1:2" x14ac:dyDescent="0.2">
      <c r="A101" s="20">
        <v>43220</v>
      </c>
      <c r="B101" s="19">
        <v>0.68054936244066866</v>
      </c>
    </row>
    <row r="102" spans="1:2" x14ac:dyDescent="0.2">
      <c r="A102" s="20">
        <v>43251</v>
      </c>
      <c r="B102" s="19">
        <v>0.67890539486536305</v>
      </c>
    </row>
    <row r="103" spans="1:2" x14ac:dyDescent="0.2">
      <c r="A103" s="20">
        <v>43281</v>
      </c>
      <c r="B103" s="19">
        <v>0.67739215439411948</v>
      </c>
    </row>
    <row r="104" spans="1:2" x14ac:dyDescent="0.2">
      <c r="A104" s="20">
        <v>43312</v>
      </c>
      <c r="B104" s="19">
        <v>0.6750014865429238</v>
      </c>
    </row>
    <row r="105" spans="1:2" x14ac:dyDescent="0.2">
      <c r="A105" s="20">
        <v>43343</v>
      </c>
      <c r="B105" s="19">
        <v>0.6737069729540659</v>
      </c>
    </row>
    <row r="106" spans="1:2" x14ac:dyDescent="0.2">
      <c r="A106" s="20">
        <v>43373</v>
      </c>
      <c r="B106" s="19">
        <v>0.67059197372187718</v>
      </c>
    </row>
    <row r="107" spans="1:2" x14ac:dyDescent="0.2">
      <c r="A107" s="20">
        <v>43404</v>
      </c>
      <c r="B107" s="19">
        <v>0.66488079425215785</v>
      </c>
    </row>
    <row r="108" spans="1:2" x14ac:dyDescent="0.2">
      <c r="A108" s="20">
        <v>43434</v>
      </c>
      <c r="B108" s="19">
        <v>0.66017814943104325</v>
      </c>
    </row>
    <row r="109" spans="1:2" x14ac:dyDescent="0.2">
      <c r="A109" s="20">
        <v>43465</v>
      </c>
      <c r="B109" s="19">
        <v>0.65380370199595117</v>
      </c>
    </row>
    <row r="110" spans="1:2" x14ac:dyDescent="0.2">
      <c r="A110" s="20">
        <v>43496</v>
      </c>
      <c r="B110" s="19">
        <v>0.64998664175359933</v>
      </c>
    </row>
    <row r="111" spans="1:2" x14ac:dyDescent="0.2">
      <c r="A111" s="20">
        <v>43524</v>
      </c>
      <c r="B111" s="19">
        <v>0.64518609242296188</v>
      </c>
    </row>
    <row r="112" spans="1:2" x14ac:dyDescent="0.2">
      <c r="A112" s="20">
        <v>43555</v>
      </c>
      <c r="B112" s="19">
        <v>0.64315622491683255</v>
      </c>
    </row>
    <row r="113" spans="1:2" x14ac:dyDescent="0.2">
      <c r="A113" s="20">
        <v>43585</v>
      </c>
      <c r="B113" s="19">
        <v>0.64080555625134261</v>
      </c>
    </row>
    <row r="114" spans="1:2" x14ac:dyDescent="0.2">
      <c r="A114" s="20">
        <v>43616</v>
      </c>
      <c r="B114" s="19">
        <v>0.63979618911268243</v>
      </c>
    </row>
    <row r="115" spans="1:2" x14ac:dyDescent="0.2">
      <c r="A115" s="20">
        <v>43646</v>
      </c>
      <c r="B115" s="19">
        <v>0.63759998275911944</v>
      </c>
    </row>
    <row r="116" spans="1:2" x14ac:dyDescent="0.2">
      <c r="A116" s="20">
        <v>43677</v>
      </c>
      <c r="B116" s="19">
        <v>0.63491054299927552</v>
      </c>
    </row>
    <row r="117" spans="1:2" x14ac:dyDescent="0.2">
      <c r="A117" s="20">
        <v>43708</v>
      </c>
      <c r="B117" s="19">
        <v>0.63360963884492738</v>
      </c>
    </row>
    <row r="118" spans="1:2" x14ac:dyDescent="0.2">
      <c r="A118" s="20">
        <v>43738</v>
      </c>
      <c r="B118" s="19">
        <v>0.62955441512662147</v>
      </c>
    </row>
    <row r="119" spans="1:2" x14ac:dyDescent="0.2">
      <c r="A119" s="20">
        <v>43769</v>
      </c>
      <c r="B119" s="19">
        <v>0.61632342863157241</v>
      </c>
    </row>
    <row r="120" spans="1:2" x14ac:dyDescent="0.2">
      <c r="A120" s="20">
        <v>43799</v>
      </c>
      <c r="B120" s="19">
        <v>0.6163501751217304</v>
      </c>
    </row>
    <row r="121" spans="1:2" x14ac:dyDescent="0.2">
      <c r="A121" s="20">
        <v>43830</v>
      </c>
      <c r="B121" s="19">
        <v>0.61329021229583047</v>
      </c>
    </row>
    <row r="122" spans="1:2" x14ac:dyDescent="0.2">
      <c r="A122" s="20">
        <v>43861</v>
      </c>
      <c r="B122" s="19">
        <v>0.61170584854572352</v>
      </c>
    </row>
    <row r="123" spans="1:2" x14ac:dyDescent="0.2">
      <c r="A123" s="20">
        <v>43890</v>
      </c>
      <c r="B123" s="19">
        <v>0.6096681652216801</v>
      </c>
    </row>
    <row r="124" spans="1:2" x14ac:dyDescent="0.2">
      <c r="A124" s="20">
        <v>43921</v>
      </c>
      <c r="B124" s="19">
        <v>0.60719426380345942</v>
      </c>
    </row>
    <row r="125" spans="1:2" x14ac:dyDescent="0.2">
      <c r="A125" s="20">
        <v>43951</v>
      </c>
      <c r="B125" s="19">
        <v>0.60477171636770777</v>
      </c>
    </row>
    <row r="126" spans="1:2" x14ac:dyDescent="0.2">
      <c r="A126" s="20">
        <v>43982</v>
      </c>
      <c r="B126" s="19">
        <v>0.59838808694696577</v>
      </c>
    </row>
    <row r="127" spans="1:2" x14ac:dyDescent="0.2">
      <c r="A127" s="20">
        <v>44012</v>
      </c>
      <c r="B127" s="19">
        <v>0.58609781573886954</v>
      </c>
    </row>
    <row r="128" spans="1:2" x14ac:dyDescent="0.2">
      <c r="A128" s="20">
        <v>44043</v>
      </c>
      <c r="B128" s="19">
        <v>0.5718816886488024</v>
      </c>
    </row>
    <row r="129" spans="1:2" x14ac:dyDescent="0.2">
      <c r="A129" s="20">
        <v>44074</v>
      </c>
      <c r="B129" s="19">
        <v>0.55477391992482328</v>
      </c>
    </row>
    <row r="130" spans="1:2" x14ac:dyDescent="0.2">
      <c r="A130" s="20">
        <v>44104</v>
      </c>
      <c r="B130" s="19">
        <v>0.5397013106560028</v>
      </c>
    </row>
    <row r="131" spans="1:2" x14ac:dyDescent="0.2">
      <c r="A131" s="20">
        <v>44135</v>
      </c>
      <c r="B131" s="19">
        <v>0.52131091338807489</v>
      </c>
    </row>
    <row r="132" spans="1:2" x14ac:dyDescent="0.2">
      <c r="A132" s="20">
        <v>44165</v>
      </c>
      <c r="B132" s="19">
        <v>0.50382493667266548</v>
      </c>
    </row>
    <row r="133" spans="1:2" x14ac:dyDescent="0.2">
      <c r="A133" s="20">
        <v>44196</v>
      </c>
      <c r="B133" s="19">
        <v>0.4926518577986409</v>
      </c>
    </row>
    <row r="134" spans="1:2" x14ac:dyDescent="0.2">
      <c r="A134" s="20">
        <v>44227</v>
      </c>
      <c r="B134" s="19">
        <v>0.48235250099454358</v>
      </c>
    </row>
    <row r="135" spans="1:2" x14ac:dyDescent="0.2">
      <c r="A135" s="20">
        <v>44255</v>
      </c>
      <c r="B135" s="19">
        <v>0.47337452486913262</v>
      </c>
    </row>
    <row r="136" spans="1:2" x14ac:dyDescent="0.2">
      <c r="A136" s="20">
        <v>44286</v>
      </c>
      <c r="B136" s="19">
        <v>0.45962686177221534</v>
      </c>
    </row>
    <row r="137" spans="1:2" x14ac:dyDescent="0.2">
      <c r="A137" s="20">
        <v>44316</v>
      </c>
      <c r="B137" s="19">
        <v>0.44996065266965501</v>
      </c>
    </row>
    <row r="138" spans="1:2" x14ac:dyDescent="0.2">
      <c r="A138" s="20">
        <v>44347</v>
      </c>
      <c r="B138" s="19">
        <v>0.43876845219095878</v>
      </c>
    </row>
    <row r="139" spans="1:2" x14ac:dyDescent="0.2">
      <c r="A139" s="20">
        <v>44377</v>
      </c>
      <c r="B139" s="19">
        <v>0.42681521356592633</v>
      </c>
    </row>
    <row r="140" spans="1:2" x14ac:dyDescent="0.2">
      <c r="A140" s="20">
        <v>44408</v>
      </c>
      <c r="B140" s="19">
        <v>0.41705622912069013</v>
      </c>
    </row>
    <row r="141" spans="1:2" x14ac:dyDescent="0.2">
      <c r="A141" s="20">
        <v>44439</v>
      </c>
      <c r="B141" s="19">
        <v>0.41007466004371351</v>
      </c>
    </row>
    <row r="142" spans="1:2" x14ac:dyDescent="0.2">
      <c r="A142" s="20">
        <v>44469</v>
      </c>
      <c r="B142" s="19">
        <v>0.40205424368757459</v>
      </c>
    </row>
    <row r="143" spans="1:2" x14ac:dyDescent="0.2">
      <c r="A143" s="20">
        <v>44500</v>
      </c>
      <c r="B143" s="19">
        <v>0.39623500281331797</v>
      </c>
    </row>
    <row r="144" spans="1:2" x14ac:dyDescent="0.2">
      <c r="A144" s="20">
        <v>44530</v>
      </c>
      <c r="B144" s="19">
        <v>0.38995389644715855</v>
      </c>
    </row>
    <row r="145" spans="1:2" x14ac:dyDescent="0.2">
      <c r="A145" s="20">
        <v>44561</v>
      </c>
      <c r="B145" s="19">
        <v>0.38612555970595386</v>
      </c>
    </row>
    <row r="146" spans="1:2" x14ac:dyDescent="0.2">
      <c r="A146" s="20">
        <v>44592</v>
      </c>
      <c r="B146" s="19">
        <v>0.3836527399535708</v>
      </c>
    </row>
    <row r="147" spans="1:2" x14ac:dyDescent="0.2">
      <c r="A147" s="20">
        <v>44620</v>
      </c>
      <c r="B147" s="19">
        <v>0.38102867978433469</v>
      </c>
    </row>
    <row r="148" spans="1:2" x14ac:dyDescent="0.2">
      <c r="A148" s="20">
        <v>44651</v>
      </c>
      <c r="B148" s="19">
        <v>0.37719681831926216</v>
      </c>
    </row>
    <row r="149" spans="1:2" x14ac:dyDescent="0.2">
      <c r="A149" s="20">
        <v>44681</v>
      </c>
      <c r="B149" s="19">
        <v>0.37630321938959843</v>
      </c>
    </row>
    <row r="150" spans="1:2" x14ac:dyDescent="0.2">
      <c r="A150" s="20">
        <v>44712</v>
      </c>
      <c r="B150" s="19">
        <v>0.37397079112698989</v>
      </c>
    </row>
    <row r="151" spans="1:2" x14ac:dyDescent="0.2">
      <c r="A151" s="20">
        <v>44742</v>
      </c>
      <c r="B151" s="19">
        <v>0.37196480573427299</v>
      </c>
    </row>
    <row r="152" spans="1:2" x14ac:dyDescent="0.2">
      <c r="A152" s="20">
        <v>44773</v>
      </c>
      <c r="B152" s="19">
        <v>0.37204468815341862</v>
      </c>
    </row>
    <row r="153" spans="1:2" x14ac:dyDescent="0.2">
      <c r="A153" s="20">
        <v>44804</v>
      </c>
      <c r="B153" s="19">
        <v>0.37128533475803133</v>
      </c>
    </row>
    <row r="154" spans="1:2" x14ac:dyDescent="0.2">
      <c r="A154" s="20">
        <v>44834</v>
      </c>
      <c r="B154" s="19">
        <v>0.37251718629172109</v>
      </c>
    </row>
    <row r="155" spans="1:2" x14ac:dyDescent="0.2">
      <c r="A155" s="20">
        <v>44865</v>
      </c>
      <c r="B155" s="19">
        <v>0.37272089871560454</v>
      </c>
    </row>
    <row r="156" spans="1:2" x14ac:dyDescent="0.2">
      <c r="A156" s="20">
        <v>44895</v>
      </c>
      <c r="B156" s="19">
        <v>0.37505144825606429</v>
      </c>
    </row>
    <row r="157" spans="1:2" x14ac:dyDescent="0.2">
      <c r="A157" s="20">
        <v>44926</v>
      </c>
      <c r="B157" s="19">
        <v>0.37813137507260508</v>
      </c>
    </row>
    <row r="158" spans="1:2" x14ac:dyDescent="0.2">
      <c r="A158" s="20">
        <v>44957</v>
      </c>
      <c r="B158" s="19">
        <v>0.38075481582679443</v>
      </c>
    </row>
    <row r="159" spans="1:2" x14ac:dyDescent="0.2">
      <c r="A159" s="20">
        <v>44985</v>
      </c>
      <c r="B159" s="19">
        <v>0.38484068097920765</v>
      </c>
    </row>
    <row r="160" spans="1:2" x14ac:dyDescent="0.2">
      <c r="A160" s="20">
        <v>45016</v>
      </c>
      <c r="B160" s="19">
        <v>0.39042250424510705</v>
      </c>
    </row>
    <row r="161" spans="1:2" x14ac:dyDescent="0.2">
      <c r="A161" s="20">
        <v>45046</v>
      </c>
      <c r="B161" s="19">
        <v>0.39358121523867517</v>
      </c>
    </row>
    <row r="162" spans="1:2" x14ac:dyDescent="0.2">
      <c r="A162" s="20">
        <v>45077</v>
      </c>
      <c r="B162" s="19">
        <v>0.3978232137052588</v>
      </c>
    </row>
    <row r="163" spans="1:2" x14ac:dyDescent="0.2">
      <c r="A163" s="20">
        <v>45107</v>
      </c>
      <c r="B163" s="19">
        <v>0.40360799195790248</v>
      </c>
    </row>
    <row r="164" spans="1:2" x14ac:dyDescent="0.2">
      <c r="A164" s="20">
        <v>45138</v>
      </c>
      <c r="B164" s="19">
        <v>0.40949574518586235</v>
      </c>
    </row>
    <row r="165" spans="1:2" x14ac:dyDescent="0.2">
      <c r="A165" s="20">
        <v>45169</v>
      </c>
      <c r="B165" s="19">
        <v>0.41539749438127249</v>
      </c>
    </row>
    <row r="166" spans="1:2" x14ac:dyDescent="0.2">
      <c r="A166" s="20">
        <v>45199</v>
      </c>
      <c r="B166" s="19">
        <v>0.42705607737834189</v>
      </c>
    </row>
    <row r="167" spans="1:2" x14ac:dyDescent="0.2">
      <c r="A167" s="20">
        <v>45230</v>
      </c>
      <c r="B167" s="19">
        <v>0.43606279585901553</v>
      </c>
    </row>
    <row r="168" spans="1:2" x14ac:dyDescent="0.2">
      <c r="A168" s="20">
        <v>45260</v>
      </c>
      <c r="B168" s="19">
        <v>0.44806458266238097</v>
      </c>
    </row>
    <row r="169" spans="1:2" x14ac:dyDescent="0.2">
      <c r="A169" s="20">
        <v>45291</v>
      </c>
      <c r="B169" s="19">
        <v>0.45570811896497243</v>
      </c>
    </row>
    <row r="170" spans="1:2" x14ac:dyDescent="0.2">
      <c r="A170" s="20">
        <v>45322</v>
      </c>
      <c r="B170" s="19">
        <v>0.46297818594166795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5E8A-0EBF-47D8-A430-B49859DF441E}">
  <dimension ref="A1:L16"/>
  <sheetViews>
    <sheetView workbookViewId="0"/>
  </sheetViews>
  <sheetFormatPr defaultRowHeight="15" x14ac:dyDescent="0.25"/>
  <sheetData>
    <row r="1" spans="1:12" x14ac:dyDescent="0.25">
      <c r="B1" t="s">
        <v>62</v>
      </c>
      <c r="D1" t="s">
        <v>63</v>
      </c>
      <c r="E1" t="s">
        <v>64</v>
      </c>
      <c r="F1" t="s">
        <v>65</v>
      </c>
      <c r="G1" t="s">
        <v>66</v>
      </c>
    </row>
    <row r="2" spans="1:12" x14ac:dyDescent="0.25">
      <c r="A2" s="18" t="s">
        <v>68</v>
      </c>
      <c r="B2" s="17">
        <v>5.6259001024732046E-2</v>
      </c>
      <c r="L2" t="s">
        <v>67</v>
      </c>
    </row>
    <row r="3" spans="1:12" x14ac:dyDescent="0.25">
      <c r="A3" s="18" t="s">
        <v>69</v>
      </c>
      <c r="B3" s="17">
        <v>8.0966347883964368E-2</v>
      </c>
    </row>
    <row r="4" spans="1:12" x14ac:dyDescent="0.25">
      <c r="A4" s="18" t="s">
        <v>70</v>
      </c>
      <c r="B4" s="17">
        <v>4.2207316616192758E-2</v>
      </c>
    </row>
    <row r="5" spans="1:12" x14ac:dyDescent="0.25">
      <c r="A5" s="18" t="s">
        <v>71</v>
      </c>
      <c r="B5" s="17">
        <v>4.2581791638420623E-2</v>
      </c>
    </row>
    <row r="6" spans="1:12" x14ac:dyDescent="0.25">
      <c r="A6" s="18" t="s">
        <v>72</v>
      </c>
      <c r="B6" s="17">
        <v>6.5473712038597531E-2</v>
      </c>
    </row>
    <row r="7" spans="1:12" x14ac:dyDescent="0.25">
      <c r="A7" s="18" t="s">
        <v>73</v>
      </c>
      <c r="B7" s="17">
        <v>8.9510119945404257E-3</v>
      </c>
      <c r="C7">
        <v>0.01</v>
      </c>
    </row>
    <row r="8" spans="1:12" x14ac:dyDescent="0.25">
      <c r="A8" s="18" t="s">
        <v>74</v>
      </c>
      <c r="B8" s="17">
        <v>-2.6837865070757617E-2</v>
      </c>
      <c r="C8" s="22">
        <v>-1.6E-2</v>
      </c>
      <c r="D8" s="22">
        <v>-2.9000000000000001E-2</v>
      </c>
      <c r="E8" s="22">
        <v>-1.7000000000000001E-2</v>
      </c>
    </row>
    <row r="9" spans="1:12" x14ac:dyDescent="0.25">
      <c r="A9" s="18" t="s">
        <v>75</v>
      </c>
      <c r="B9" s="17">
        <v>-1.6793890770558526E-2</v>
      </c>
      <c r="C9" s="22">
        <v>-1.4999999999999999E-2</v>
      </c>
      <c r="D9" s="22">
        <v>-3.6999999999999998E-2</v>
      </c>
      <c r="E9" s="22">
        <v>-1.6E-2</v>
      </c>
      <c r="F9" s="22">
        <v>-1.4999999999999999E-2</v>
      </c>
    </row>
    <row r="10" spans="1:12" x14ac:dyDescent="0.25">
      <c r="A10" s="18" t="s">
        <v>76</v>
      </c>
      <c r="B10" s="17">
        <v>9.6737668541328047E-3</v>
      </c>
      <c r="C10" s="22">
        <v>-2.4E-2</v>
      </c>
      <c r="D10" s="22">
        <v>-3.4000000000000002E-2</v>
      </c>
      <c r="E10" s="22">
        <v>-2.4E-2</v>
      </c>
      <c r="F10" s="22">
        <v>-2.1999999999999999E-2</v>
      </c>
      <c r="G10" s="17">
        <v>0.01</v>
      </c>
    </row>
    <row r="11" spans="1:12" x14ac:dyDescent="0.25">
      <c r="A11" s="18" t="s">
        <v>77</v>
      </c>
      <c r="C11" s="22">
        <v>-2.8000000000000001E-2</v>
      </c>
      <c r="D11" s="22">
        <v>-3.3000000000000002E-2</v>
      </c>
      <c r="E11" s="22">
        <v>-3.1E-2</v>
      </c>
      <c r="F11" s="22">
        <v>-1.9E-2</v>
      </c>
      <c r="G11" s="22">
        <v>4.0000000000000001E-3</v>
      </c>
    </row>
    <row r="12" spans="1:12" x14ac:dyDescent="0.25">
      <c r="A12" s="18" t="s">
        <v>78</v>
      </c>
      <c r="C12" s="22">
        <v>-2.5000000000000001E-2</v>
      </c>
      <c r="D12" s="22">
        <v>-3.5000000000000003E-2</v>
      </c>
      <c r="F12" s="22">
        <v>-1.4E-2</v>
      </c>
      <c r="G12" s="22">
        <v>7.0000000000000001E-3</v>
      </c>
    </row>
    <row r="13" spans="1:12" x14ac:dyDescent="0.25">
      <c r="A13" s="18" t="s">
        <v>79</v>
      </c>
      <c r="F13" s="22">
        <v>-8.0000000000000002E-3</v>
      </c>
      <c r="G13" s="22">
        <v>1.0999999999999999E-2</v>
      </c>
    </row>
    <row r="14" spans="1:12" x14ac:dyDescent="0.25">
      <c r="A14" s="18" t="s">
        <v>80</v>
      </c>
      <c r="F14" s="22">
        <v>-1E-3</v>
      </c>
      <c r="G14" s="22">
        <v>1.4999999999999999E-2</v>
      </c>
    </row>
    <row r="15" spans="1:12" x14ac:dyDescent="0.25">
      <c r="A15" s="18" t="s">
        <v>81</v>
      </c>
      <c r="F15" s="22">
        <v>4.0000000000000001E-3</v>
      </c>
      <c r="G15" s="17">
        <v>0.02</v>
      </c>
    </row>
    <row r="16" spans="1:12" x14ac:dyDescent="0.25">
      <c r="A16" s="18" t="s">
        <v>82</v>
      </c>
      <c r="G16" s="22">
        <v>2.3E-2</v>
      </c>
    </row>
  </sheetData>
  <phoneticPr fontId="13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51FB-132B-453C-9A18-21D42A0D8B1A}">
  <dimension ref="A4:H14"/>
  <sheetViews>
    <sheetView workbookViewId="0"/>
  </sheetViews>
  <sheetFormatPr defaultRowHeight="15" x14ac:dyDescent="0.25"/>
  <sheetData>
    <row r="4" spans="1:8" x14ac:dyDescent="0.25">
      <c r="B4" t="s">
        <v>5</v>
      </c>
      <c r="C4" t="s">
        <v>11</v>
      </c>
      <c r="D4" t="s">
        <v>7</v>
      </c>
      <c r="E4" t="s">
        <v>6</v>
      </c>
      <c r="F4" t="s">
        <v>12</v>
      </c>
      <c r="G4" t="s">
        <v>8</v>
      </c>
      <c r="H4" t="s">
        <v>10</v>
      </c>
    </row>
    <row r="5" spans="1:8" x14ac:dyDescent="0.25">
      <c r="A5" t="s">
        <v>88</v>
      </c>
      <c r="B5">
        <v>2.1000000000000001E-2</v>
      </c>
      <c r="C5">
        <v>2.9700000000000001E-2</v>
      </c>
      <c r="D5">
        <v>2.8399999999999998E-2</v>
      </c>
      <c r="E5">
        <v>3.27E-2</v>
      </c>
      <c r="F5">
        <v>3.2599999999999997E-2</v>
      </c>
      <c r="G5">
        <v>1.6899999999999998E-2</v>
      </c>
      <c r="H5">
        <v>1.6399999999999998E-2</v>
      </c>
    </row>
    <row r="6" spans="1:8" x14ac:dyDescent="0.25">
      <c r="A6" t="s">
        <v>89</v>
      </c>
      <c r="B6">
        <v>2.1099999999999997E-2</v>
      </c>
      <c r="C6">
        <v>2.9100000000000001E-2</v>
      </c>
      <c r="D6">
        <v>2.8799999999999999E-2</v>
      </c>
      <c r="E6">
        <v>3.15E-2</v>
      </c>
      <c r="F6">
        <v>3.1E-2</v>
      </c>
      <c r="G6">
        <v>1.9400000000000001E-2</v>
      </c>
      <c r="H6">
        <v>1.7000000000000001E-2</v>
      </c>
    </row>
    <row r="7" spans="1:8" x14ac:dyDescent="0.25">
      <c r="A7" t="s">
        <v>68</v>
      </c>
      <c r="B7">
        <v>2.12E-2</v>
      </c>
      <c r="C7">
        <v>3.0499999999999999E-2</v>
      </c>
      <c r="D7">
        <v>2.9300000000000003E-2</v>
      </c>
      <c r="E7">
        <v>2.87E-2</v>
      </c>
      <c r="F7">
        <v>3.2199999999999999E-2</v>
      </c>
      <c r="G7">
        <v>2.18E-2</v>
      </c>
      <c r="H7">
        <v>1.9199999999999998E-2</v>
      </c>
    </row>
    <row r="8" spans="1:8" x14ac:dyDescent="0.25">
      <c r="A8" t="s">
        <v>69</v>
      </c>
      <c r="B8">
        <v>2.12E-2</v>
      </c>
      <c r="C8">
        <v>3.0899999999999997E-2</v>
      </c>
      <c r="D8">
        <v>2.9399999999999999E-2</v>
      </c>
      <c r="E8">
        <v>2.7200000000000002E-2</v>
      </c>
      <c r="F8">
        <v>3.2500000000000001E-2</v>
      </c>
      <c r="G8">
        <v>2.1099999999999997E-2</v>
      </c>
      <c r="H8">
        <v>2.0299999999999999E-2</v>
      </c>
    </row>
    <row r="9" spans="1:8" x14ac:dyDescent="0.25">
      <c r="A9" t="s">
        <v>70</v>
      </c>
      <c r="B9">
        <v>2.1499999999999998E-2</v>
      </c>
      <c r="C9">
        <v>2.9300000000000003E-2</v>
      </c>
      <c r="D9">
        <v>3.0499999999999999E-2</v>
      </c>
      <c r="E9">
        <v>2.7300000000000001E-2</v>
      </c>
      <c r="F9">
        <v>3.3599999999999998E-2</v>
      </c>
      <c r="G9">
        <v>2.0799999999999999E-2</v>
      </c>
      <c r="H9">
        <v>2.0799999999999999E-2</v>
      </c>
    </row>
    <row r="10" spans="1:8" x14ac:dyDescent="0.25">
      <c r="A10" t="s">
        <v>71</v>
      </c>
      <c r="B10">
        <v>2.18E-2</v>
      </c>
      <c r="C10">
        <v>2.9700000000000001E-2</v>
      </c>
      <c r="D10">
        <v>3.1099999999999999E-2</v>
      </c>
      <c r="E10">
        <v>2.76E-2</v>
      </c>
      <c r="F10">
        <v>3.32E-2</v>
      </c>
      <c r="G10">
        <v>0.02</v>
      </c>
      <c r="H10">
        <v>2.0299999999999999E-2</v>
      </c>
    </row>
    <row r="11" spans="1:8" x14ac:dyDescent="0.25">
      <c r="A11" t="s">
        <v>72</v>
      </c>
      <c r="B11">
        <v>2.2200000000000001E-2</v>
      </c>
      <c r="C11">
        <v>2.9399999999999999E-2</v>
      </c>
      <c r="D11">
        <v>3.1699999999999999E-2</v>
      </c>
      <c r="E11">
        <v>2.7999999999999997E-2</v>
      </c>
      <c r="F11">
        <v>3.39E-2</v>
      </c>
      <c r="G11">
        <v>2.3399999999999997E-2</v>
      </c>
      <c r="H11">
        <v>2.1400000000000002E-2</v>
      </c>
    </row>
    <row r="12" spans="1:8" x14ac:dyDescent="0.25">
      <c r="A12" t="s">
        <v>73</v>
      </c>
      <c r="B12">
        <v>2.3E-2</v>
      </c>
      <c r="C12">
        <v>2.9700000000000001E-2</v>
      </c>
      <c r="D12">
        <v>3.1300000000000001E-2</v>
      </c>
      <c r="E12">
        <v>2.9100000000000001E-2</v>
      </c>
      <c r="F12">
        <v>3.49E-2</v>
      </c>
      <c r="G12">
        <v>2.4900000000000002E-2</v>
      </c>
      <c r="H12">
        <v>2.2400000000000003E-2</v>
      </c>
    </row>
    <row r="13" spans="1:8" x14ac:dyDescent="0.25">
      <c r="A13" t="s">
        <v>74</v>
      </c>
      <c r="B13">
        <v>2.2700000000000001E-2</v>
      </c>
      <c r="C13">
        <v>2.76E-2</v>
      </c>
      <c r="D13">
        <v>3.1300000000000001E-2</v>
      </c>
      <c r="E13">
        <v>2.9900000000000003E-2</v>
      </c>
      <c r="F13">
        <v>3.4000000000000002E-2</v>
      </c>
      <c r="G13">
        <v>2.7999999999999997E-2</v>
      </c>
      <c r="H13">
        <v>1.9400000000000001E-2</v>
      </c>
    </row>
    <row r="14" spans="1:8" x14ac:dyDescent="0.25">
      <c r="A14" t="s">
        <v>75</v>
      </c>
      <c r="B14">
        <v>2.2400000000000003E-2</v>
      </c>
      <c r="C14">
        <v>2.8900000000000002E-2</v>
      </c>
      <c r="D14">
        <v>3.1300000000000001E-2</v>
      </c>
      <c r="E14">
        <v>2.9500000000000002E-2</v>
      </c>
      <c r="F14">
        <v>3.4000000000000002E-2</v>
      </c>
      <c r="G14">
        <v>2.6600000000000002E-2</v>
      </c>
      <c r="H14">
        <v>1.5900000000000001E-2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79F0-3DF3-4D79-871F-F1234FDAF502}">
  <dimension ref="A1:E3"/>
  <sheetViews>
    <sheetView workbookViewId="0">
      <selection activeCell="J37" sqref="J37"/>
    </sheetView>
  </sheetViews>
  <sheetFormatPr defaultRowHeight="15" x14ac:dyDescent="0.25"/>
  <sheetData>
    <row r="1" spans="1:5" x14ac:dyDescent="0.25">
      <c r="B1" t="s">
        <v>83</v>
      </c>
      <c r="C1" t="s">
        <v>84</v>
      </c>
      <c r="D1" t="s">
        <v>85</v>
      </c>
      <c r="E1" t="s">
        <v>86</v>
      </c>
    </row>
    <row r="2" spans="1:5" x14ac:dyDescent="0.25">
      <c r="A2">
        <v>2018</v>
      </c>
      <c r="B2" s="23">
        <v>9.7158503418346642E-2</v>
      </c>
      <c r="C2" s="23">
        <v>0.18681965135636197</v>
      </c>
      <c r="D2" s="23">
        <v>0.17572752066650218</v>
      </c>
      <c r="E2" s="23">
        <v>0.3971711561840755</v>
      </c>
    </row>
    <row r="3" spans="1:5" x14ac:dyDescent="0.25">
      <c r="A3">
        <v>2023</v>
      </c>
      <c r="B3" s="23">
        <v>0.15510325009616224</v>
      </c>
      <c r="C3" s="23">
        <v>0.18962084420828296</v>
      </c>
      <c r="D3" s="23">
        <v>0.17444768260512078</v>
      </c>
      <c r="E3" s="23">
        <v>0.32206277744660905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5FC4C-CF79-46B1-B113-3C06D324B4BF}">
  <dimension ref="A1:F6"/>
  <sheetViews>
    <sheetView workbookViewId="0">
      <selection activeCell="C11" sqref="C11"/>
    </sheetView>
  </sheetViews>
  <sheetFormatPr defaultRowHeight="15" x14ac:dyDescent="0.25"/>
  <sheetData>
    <row r="1" spans="1:6" x14ac:dyDescent="0.25">
      <c r="A1" t="s">
        <v>8</v>
      </c>
      <c r="B1" s="24">
        <v>9.7598622257024648E-3</v>
      </c>
    </row>
    <row r="2" spans="1:6" x14ac:dyDescent="0.25">
      <c r="A2" t="s">
        <v>12</v>
      </c>
      <c r="B2" s="24">
        <v>-2.6881052965241015E-2</v>
      </c>
      <c r="F2" s="25" t="s">
        <v>87</v>
      </c>
    </row>
    <row r="3" spans="1:6" x14ac:dyDescent="0.25">
      <c r="A3" t="s">
        <v>6</v>
      </c>
      <c r="B3" s="24">
        <v>-2.886625941822496E-2</v>
      </c>
    </row>
    <row r="4" spans="1:6" x14ac:dyDescent="0.25">
      <c r="A4" t="s">
        <v>5</v>
      </c>
      <c r="B4" s="24">
        <v>-3.1405345489369907E-2</v>
      </c>
    </row>
    <row r="5" spans="1:6" x14ac:dyDescent="0.25">
      <c r="A5" t="s">
        <v>11</v>
      </c>
      <c r="B5" s="24">
        <v>-3.1544046700029305E-2</v>
      </c>
    </row>
    <row r="6" spans="1:6" x14ac:dyDescent="0.25">
      <c r="A6" t="s">
        <v>10</v>
      </c>
      <c r="B6" s="24">
        <v>-3.1544046700029305E-2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5EEB5-34D5-463D-A7E3-5CAB651FB7FC}">
  <dimension ref="A1:D19"/>
  <sheetViews>
    <sheetView workbookViewId="0">
      <selection activeCell="I33" sqref="I33"/>
    </sheetView>
  </sheetViews>
  <sheetFormatPr defaultRowHeight="15" x14ac:dyDescent="0.25"/>
  <cols>
    <col min="2" max="2" width="20.85546875" bestFit="1" customWidth="1"/>
    <col min="3" max="3" width="18" bestFit="1" customWidth="1"/>
  </cols>
  <sheetData>
    <row r="1" spans="1:4" x14ac:dyDescent="0.25">
      <c r="A1" s="23"/>
      <c r="B1" s="23" t="s">
        <v>236</v>
      </c>
      <c r="C1" s="23" t="s">
        <v>237</v>
      </c>
      <c r="D1" s="23" t="s">
        <v>238</v>
      </c>
    </row>
    <row r="2" spans="1:4" x14ac:dyDescent="0.25">
      <c r="A2" s="23" t="s">
        <v>132</v>
      </c>
      <c r="B2" s="23">
        <v>-3.2329445684927051E-2</v>
      </c>
      <c r="C2" s="23">
        <v>-1.2958225844913185E-3</v>
      </c>
      <c r="D2" s="23">
        <v>-3.3625268269418369E-2</v>
      </c>
    </row>
    <row r="3" spans="1:4" x14ac:dyDescent="0.25">
      <c r="A3" s="23" t="s">
        <v>88</v>
      </c>
      <c r="B3" s="23">
        <v>-1.5611533358441456E-2</v>
      </c>
      <c r="C3" s="23">
        <v>6.7585346466708565E-2</v>
      </c>
      <c r="D3" s="23">
        <v>5.1973813108267104E-2</v>
      </c>
    </row>
    <row r="4" spans="1:4" x14ac:dyDescent="0.25">
      <c r="A4" s="23" t="s">
        <v>89</v>
      </c>
      <c r="B4" s="23">
        <v>1.8385609386683027E-2</v>
      </c>
      <c r="C4" s="23">
        <v>4.649676949328016E-2</v>
      </c>
      <c r="D4" s="23">
        <v>6.488237887996319E-2</v>
      </c>
    </row>
    <row r="5" spans="1:4" x14ac:dyDescent="0.25">
      <c r="A5" s="23" t="s">
        <v>68</v>
      </c>
      <c r="B5" s="23">
        <v>-6.6884537624283379E-3</v>
      </c>
      <c r="C5" s="23">
        <v>0.10794868377322957</v>
      </c>
      <c r="D5" s="23">
        <v>0.10126023001080123</v>
      </c>
    </row>
    <row r="6" spans="1:4" x14ac:dyDescent="0.25">
      <c r="A6" s="23" t="s">
        <v>69</v>
      </c>
      <c r="B6" s="23">
        <v>2.7104104010461556E-2</v>
      </c>
      <c r="C6" s="23">
        <v>0.11628168969230372</v>
      </c>
      <c r="D6" s="23">
        <v>0.14338579370276527</v>
      </c>
    </row>
    <row r="7" spans="1:4" x14ac:dyDescent="0.25">
      <c r="A7" s="23" t="s">
        <v>70</v>
      </c>
      <c r="B7" s="23">
        <v>2.8308160724674378E-2</v>
      </c>
      <c r="C7" s="23">
        <v>8.3898728178597781E-2</v>
      </c>
      <c r="D7" s="23">
        <v>0.11220688890327216</v>
      </c>
    </row>
    <row r="8" spans="1:4" x14ac:dyDescent="0.25">
      <c r="A8" s="23" t="s">
        <v>71</v>
      </c>
      <c r="B8" s="23">
        <v>2.3326553108150159E-2</v>
      </c>
      <c r="C8" s="23">
        <v>9.2558688211022644E-2</v>
      </c>
      <c r="D8" s="23">
        <v>0.1158852413191728</v>
      </c>
    </row>
    <row r="9" spans="1:4" x14ac:dyDescent="0.25">
      <c r="A9" s="23" t="s">
        <v>72</v>
      </c>
      <c r="B9" s="23">
        <v>-4.6670632166815372E-3</v>
      </c>
      <c r="C9" s="23">
        <v>0.12695747001090513</v>
      </c>
      <c r="D9" s="23">
        <v>0.12229040679422359</v>
      </c>
    </row>
    <row r="10" spans="1:4" x14ac:dyDescent="0.25">
      <c r="A10" s="23" t="s">
        <v>73</v>
      </c>
      <c r="B10" s="23">
        <v>-6.2857162365383995E-2</v>
      </c>
      <c r="C10" s="23">
        <v>0.11781275551223643</v>
      </c>
      <c r="D10" s="23">
        <v>5.495559314685243E-2</v>
      </c>
    </row>
    <row r="11" spans="1:4" x14ac:dyDescent="0.25">
      <c r="A11" s="23" t="s">
        <v>74</v>
      </c>
      <c r="B11" s="23">
        <v>-6.3388991960420527E-2</v>
      </c>
      <c r="C11" s="23">
        <v>0.10364488611562367</v>
      </c>
      <c r="D11" s="23">
        <v>4.0255894155203135E-2</v>
      </c>
    </row>
    <row r="12" spans="1:4" x14ac:dyDescent="0.25">
      <c r="A12" s="23" t="s">
        <v>75</v>
      </c>
      <c r="B12" s="23">
        <v>-2.1858559625175873E-2</v>
      </c>
      <c r="C12" s="23">
        <v>8.1718747464768163E-2</v>
      </c>
      <c r="D12" s="23">
        <v>5.9860187839592294E-2</v>
      </c>
    </row>
    <row r="13" spans="1:4" x14ac:dyDescent="0.25">
      <c r="A13" s="23" t="s">
        <v>76</v>
      </c>
      <c r="B13" s="23">
        <v>-5.0324901057374454E-3</v>
      </c>
      <c r="C13" s="23">
        <v>0.11042679715027404</v>
      </c>
      <c r="D13" s="23">
        <v>0.10539430704453659</v>
      </c>
    </row>
    <row r="14" spans="1:4" x14ac:dyDescent="0.25">
      <c r="A14" s="23" t="s">
        <v>77</v>
      </c>
      <c r="B14" s="23">
        <v>-9.7971365017842718E-3</v>
      </c>
      <c r="C14" s="23">
        <v>0.10486886535646078</v>
      </c>
      <c r="D14" s="23">
        <v>9.5071728854676518E-2</v>
      </c>
    </row>
    <row r="15" spans="1:4" x14ac:dyDescent="0.25">
      <c r="A15" s="23" t="s">
        <v>78</v>
      </c>
      <c r="B15" s="23">
        <v>1.5479814647216229E-3</v>
      </c>
      <c r="C15" s="23">
        <v>9.9496760664556441E-2</v>
      </c>
      <c r="D15" s="23">
        <v>0.10104474212927807</v>
      </c>
    </row>
    <row r="16" spans="1:4" x14ac:dyDescent="0.25">
      <c r="A16" s="23" t="s">
        <v>79</v>
      </c>
      <c r="B16" s="23">
        <v>4.3806738089730802E-3</v>
      </c>
      <c r="C16" s="23">
        <v>0.10190096684447658</v>
      </c>
      <c r="D16" s="23">
        <v>0.10628164065344967</v>
      </c>
    </row>
    <row r="17" spans="1:4" x14ac:dyDescent="0.25">
      <c r="A17" s="23" t="s">
        <v>80</v>
      </c>
      <c r="B17" s="23">
        <v>8.814103263715449E-3</v>
      </c>
      <c r="C17" s="23">
        <v>9.972414172734842E-2</v>
      </c>
      <c r="D17" s="23">
        <v>0.10853824499106388</v>
      </c>
    </row>
    <row r="18" spans="1:4" x14ac:dyDescent="0.25">
      <c r="A18" s="23" t="s">
        <v>81</v>
      </c>
      <c r="B18" s="23">
        <v>9.3752510133164792E-3</v>
      </c>
      <c r="C18" s="23">
        <v>9.9940385394542988E-2</v>
      </c>
      <c r="D18" s="23">
        <v>0.10931563640785946</v>
      </c>
    </row>
    <row r="19" spans="1:4" x14ac:dyDescent="0.25">
      <c r="A19" s="23" t="s">
        <v>82</v>
      </c>
      <c r="B19" s="23">
        <v>1.0999463959037342E-2</v>
      </c>
      <c r="C19" s="23">
        <v>0.10097881525664992</v>
      </c>
      <c r="D19" s="23">
        <v>0.11197827921568726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DA79-3A08-4BE3-BAC9-260FACEE7422}">
  <dimension ref="A1:F10"/>
  <sheetViews>
    <sheetView workbookViewId="0">
      <selection activeCell="D12" sqref="D12"/>
    </sheetView>
  </sheetViews>
  <sheetFormatPr defaultRowHeight="15" x14ac:dyDescent="0.25"/>
  <sheetData>
    <row r="1" spans="1:6" x14ac:dyDescent="0.25">
      <c r="B1">
        <v>2024</v>
      </c>
      <c r="C1">
        <v>2025</v>
      </c>
      <c r="E1">
        <v>2024</v>
      </c>
      <c r="F1">
        <v>2025</v>
      </c>
    </row>
    <row r="2" spans="1:6" x14ac:dyDescent="0.25">
      <c r="A2" t="s">
        <v>137</v>
      </c>
      <c r="B2" s="39">
        <v>-2.7448243777622706E-3</v>
      </c>
      <c r="C2" s="39">
        <v>-6.7555582278715969E-4</v>
      </c>
    </row>
    <row r="3" spans="1:6" x14ac:dyDescent="0.25">
      <c r="A3" t="s">
        <v>138</v>
      </c>
      <c r="B3" s="39">
        <v>-2.2710009712387652E-3</v>
      </c>
      <c r="C3" s="39">
        <v>3.7316416877766915E-3</v>
      </c>
    </row>
    <row r="4" spans="1:6" x14ac:dyDescent="0.25">
      <c r="A4" t="s">
        <v>139</v>
      </c>
      <c r="B4" s="39">
        <v>0</v>
      </c>
      <c r="C4" s="39">
        <v>-4.5175382949524208E-3</v>
      </c>
    </row>
    <row r="5" spans="1:6" x14ac:dyDescent="0.25">
      <c r="A5" t="s">
        <v>140</v>
      </c>
      <c r="B5" s="39">
        <v>0</v>
      </c>
      <c r="C5" s="39">
        <v>3.6370638725864895E-3</v>
      </c>
    </row>
    <row r="6" spans="1:6" x14ac:dyDescent="0.25">
      <c r="A6" t="s">
        <v>141</v>
      </c>
      <c r="B6" s="39">
        <v>1.0687366152536976E-2</v>
      </c>
      <c r="C6" s="39">
        <v>2.1744659143538006E-3</v>
      </c>
    </row>
    <row r="7" spans="1:6" x14ac:dyDescent="0.25">
      <c r="A7" t="s">
        <v>142</v>
      </c>
      <c r="E7" s="39">
        <v>2.8420584970162799E-3</v>
      </c>
      <c r="F7" s="39">
        <v>8.2834154012714217E-5</v>
      </c>
    </row>
    <row r="8" spans="1:6" x14ac:dyDescent="0.25">
      <c r="A8" t="s">
        <v>143</v>
      </c>
      <c r="E8" s="39">
        <v>7.2760225292115769E-4</v>
      </c>
      <c r="F8" s="39">
        <v>0</v>
      </c>
    </row>
    <row r="9" spans="1:6" x14ac:dyDescent="0.25">
      <c r="A9" t="s">
        <v>144</v>
      </c>
      <c r="E9" s="39">
        <v>1.266865976070414E-3</v>
      </c>
      <c r="F9" s="39">
        <v>4.4818321371216333E-3</v>
      </c>
    </row>
    <row r="10" spans="1:6" x14ac:dyDescent="0.25">
      <c r="A10" t="s">
        <v>145</v>
      </c>
      <c r="B10" s="39">
        <v>5.6715408035359401E-3</v>
      </c>
      <c r="C10" s="39">
        <v>4.3500773569774016E-3</v>
      </c>
      <c r="D10" s="39"/>
      <c r="E10" s="39">
        <v>4.8365267260078518E-3</v>
      </c>
      <c r="F10" s="39">
        <v>4.5646662911343477E-3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B6EC4-2A8B-4CCD-8181-6196A7B4D3B4}">
  <dimension ref="A1:C11"/>
  <sheetViews>
    <sheetView workbookViewId="0">
      <selection activeCell="C38" sqref="C38:C39"/>
    </sheetView>
  </sheetViews>
  <sheetFormatPr defaultRowHeight="15" x14ac:dyDescent="0.25"/>
  <sheetData>
    <row r="1" spans="1:3" x14ac:dyDescent="0.25">
      <c r="B1" t="s">
        <v>133</v>
      </c>
      <c r="C1" t="s">
        <v>134</v>
      </c>
    </row>
    <row r="2" spans="1:3" x14ac:dyDescent="0.25">
      <c r="A2">
        <v>2020</v>
      </c>
      <c r="B2" s="17"/>
      <c r="C2" s="17">
        <v>-1.0946246120946313E-2</v>
      </c>
    </row>
    <row r="3" spans="1:3" x14ac:dyDescent="0.25">
      <c r="A3">
        <v>2021</v>
      </c>
      <c r="B3" s="17"/>
      <c r="C3" s="17">
        <v>-1.9315110291012617E-2</v>
      </c>
    </row>
    <row r="4" spans="1:3" x14ac:dyDescent="0.25">
      <c r="A4">
        <v>2022</v>
      </c>
      <c r="B4" s="17"/>
      <c r="C4" s="17">
        <v>3.1914684417390371E-3</v>
      </c>
    </row>
    <row r="5" spans="1:3" x14ac:dyDescent="0.25">
      <c r="A5">
        <v>2023</v>
      </c>
      <c r="B5" s="17"/>
      <c r="C5" s="17">
        <v>8.8068757201812953E-3</v>
      </c>
    </row>
    <row r="6" spans="1:3" x14ac:dyDescent="0.25">
      <c r="A6">
        <v>2024</v>
      </c>
      <c r="B6" s="17">
        <v>7.3322166725531407E-3</v>
      </c>
      <c r="C6" s="17">
        <v>1.7254065576023471E-2</v>
      </c>
    </row>
    <row r="7" spans="1:3" x14ac:dyDescent="0.25">
      <c r="A7">
        <v>2025</v>
      </c>
      <c r="B7" s="17">
        <v>1.7043848785831997E-2</v>
      </c>
      <c r="C7" s="17">
        <v>7.7250064594016491E-3</v>
      </c>
    </row>
    <row r="8" spans="1:3" x14ac:dyDescent="0.25">
      <c r="A8">
        <v>2026</v>
      </c>
      <c r="B8" s="17"/>
      <c r="C8" s="17">
        <v>4.5662294311072998E-3</v>
      </c>
    </row>
    <row r="9" spans="1:3" x14ac:dyDescent="0.25">
      <c r="A9">
        <v>2027</v>
      </c>
      <c r="B9" s="17"/>
      <c r="C9" s="17">
        <v>3.8155021465651404E-3</v>
      </c>
    </row>
    <row r="10" spans="1:3" x14ac:dyDescent="0.25">
      <c r="A10">
        <v>2028</v>
      </c>
      <c r="B10" s="17"/>
      <c r="C10" s="17">
        <v>1.7932075356139748E-3</v>
      </c>
    </row>
    <row r="11" spans="1:3" x14ac:dyDescent="0.25">
      <c r="A11">
        <v>2029</v>
      </c>
      <c r="B11" s="17"/>
      <c r="C11" s="17">
        <v>2.3778420948660402E-3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7303-AA37-4CDA-9E88-CCE25C55A5CC}">
  <dimension ref="A1:H7"/>
  <sheetViews>
    <sheetView workbookViewId="0"/>
  </sheetViews>
  <sheetFormatPr defaultRowHeight="15" x14ac:dyDescent="0.25"/>
  <sheetData>
    <row r="1" spans="1:8" x14ac:dyDescent="0.25">
      <c r="B1">
        <v>2023</v>
      </c>
      <c r="C1">
        <v>2024</v>
      </c>
      <c r="D1">
        <v>2025</v>
      </c>
      <c r="E1">
        <v>2026</v>
      </c>
      <c r="F1">
        <v>2027</v>
      </c>
      <c r="G1">
        <v>2028</v>
      </c>
      <c r="H1">
        <v>2029</v>
      </c>
    </row>
    <row r="2" spans="1:8" x14ac:dyDescent="0.25">
      <c r="A2" t="s">
        <v>90</v>
      </c>
      <c r="B2">
        <v>100</v>
      </c>
      <c r="C2" s="26">
        <v>103.4</v>
      </c>
      <c r="D2" s="26">
        <v>108.2598</v>
      </c>
      <c r="E2" s="26">
        <v>110.8580352</v>
      </c>
      <c r="F2" s="26">
        <v>113.18605393919999</v>
      </c>
      <c r="G2" s="26">
        <v>115.56296107192318</v>
      </c>
      <c r="H2" s="26">
        <v>117.98978325443356</v>
      </c>
    </row>
    <row r="3" spans="1:8" x14ac:dyDescent="0.25">
      <c r="A3" t="s">
        <v>91</v>
      </c>
      <c r="B3">
        <v>100</v>
      </c>
      <c r="C3" s="26">
        <v>101.49999999999999</v>
      </c>
      <c r="D3" s="26">
        <v>104.54499999999999</v>
      </c>
      <c r="E3" s="26">
        <v>107.36771499999998</v>
      </c>
      <c r="F3" s="26">
        <v>109.94454015999997</v>
      </c>
      <c r="G3" s="26">
        <v>112.47326458367996</v>
      </c>
      <c r="H3" s="26">
        <v>115.06014966910459</v>
      </c>
    </row>
    <row r="4" spans="1:8" x14ac:dyDescent="0.25">
      <c r="A4" t="s">
        <v>92</v>
      </c>
      <c r="B4">
        <v>100</v>
      </c>
      <c r="C4" s="26">
        <v>100.1</v>
      </c>
      <c r="D4" s="26">
        <v>102.10199999999999</v>
      </c>
      <c r="E4" s="26">
        <v>104.34824399999999</v>
      </c>
      <c r="F4" s="26">
        <v>106.64390536799999</v>
      </c>
      <c r="G4" s="26">
        <v>109.09671519146399</v>
      </c>
      <c r="H4" s="26">
        <v>111.60593964086765</v>
      </c>
    </row>
    <row r="7" spans="1:8" x14ac:dyDescent="0.25">
      <c r="A7" t="s">
        <v>93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07BB-7C1B-487B-A770-BBA200240583}">
  <dimension ref="A1:H33"/>
  <sheetViews>
    <sheetView workbookViewId="0"/>
  </sheetViews>
  <sheetFormatPr defaultRowHeight="15" x14ac:dyDescent="0.25"/>
  <sheetData>
    <row r="1" spans="1:8" x14ac:dyDescent="0.25">
      <c r="B1" t="s">
        <v>188</v>
      </c>
    </row>
    <row r="2" spans="1:8" x14ac:dyDescent="0.25">
      <c r="A2">
        <v>1998</v>
      </c>
      <c r="B2" s="39">
        <v>1.9286247064481638E-2</v>
      </c>
      <c r="H2" t="s">
        <v>189</v>
      </c>
    </row>
    <row r="3" spans="1:8" x14ac:dyDescent="0.25">
      <c r="A3">
        <v>1999</v>
      </c>
      <c r="B3" s="39">
        <v>3.4311086639824226E-2</v>
      </c>
      <c r="H3">
        <v>1.7254065576023471E-2</v>
      </c>
    </row>
    <row r="4" spans="1:8" x14ac:dyDescent="0.25">
      <c r="A4">
        <v>2000</v>
      </c>
      <c r="B4" s="39">
        <v>3.5469739540441317E-2</v>
      </c>
    </row>
    <row r="5" spans="1:8" x14ac:dyDescent="0.25">
      <c r="A5">
        <v>2001</v>
      </c>
      <c r="B5" s="39">
        <v>1.7035290391663242E-2</v>
      </c>
    </row>
    <row r="6" spans="1:8" x14ac:dyDescent="0.25">
      <c r="A6">
        <v>2002</v>
      </c>
      <c r="B6" s="39">
        <v>1.3478784770493578E-2</v>
      </c>
    </row>
    <row r="7" spans="1:8" x14ac:dyDescent="0.25">
      <c r="A7">
        <v>2003</v>
      </c>
      <c r="B7" s="39">
        <v>2.048579939270273E-2</v>
      </c>
    </row>
    <row r="8" spans="1:8" x14ac:dyDescent="0.25">
      <c r="A8">
        <v>2004</v>
      </c>
      <c r="B8" s="39">
        <v>2.0326291762599962E-2</v>
      </c>
    </row>
    <row r="9" spans="1:8" x14ac:dyDescent="0.25">
      <c r="A9">
        <v>2005</v>
      </c>
      <c r="B9" s="39">
        <v>4.1362817656851181E-2</v>
      </c>
    </row>
    <row r="10" spans="1:8" x14ac:dyDescent="0.25">
      <c r="A10">
        <v>2006</v>
      </c>
      <c r="B10" s="39">
        <v>2.614951491531935E-2</v>
      </c>
    </row>
    <row r="11" spans="1:8" x14ac:dyDescent="0.25">
      <c r="A11">
        <v>2007</v>
      </c>
      <c r="B11" s="39">
        <v>3.4068739568011617E-3</v>
      </c>
    </row>
    <row r="12" spans="1:8" x14ac:dyDescent="0.25">
      <c r="A12">
        <v>2008</v>
      </c>
      <c r="B12" s="39">
        <v>-4.3165802201190824E-2</v>
      </c>
    </row>
    <row r="13" spans="1:8" x14ac:dyDescent="0.25">
      <c r="A13">
        <v>2009</v>
      </c>
      <c r="B13" s="39">
        <v>-4.2744126510664518E-2</v>
      </c>
    </row>
    <row r="14" spans="1:8" x14ac:dyDescent="0.25">
      <c r="A14">
        <v>2010</v>
      </c>
      <c r="B14" s="39">
        <v>2.9186041817041994E-3</v>
      </c>
    </row>
    <row r="15" spans="1:8" x14ac:dyDescent="0.25">
      <c r="A15">
        <v>2011</v>
      </c>
      <c r="B15" s="39">
        <v>1.5703950652651132E-2</v>
      </c>
    </row>
    <row r="16" spans="1:8" x14ac:dyDescent="0.25">
      <c r="A16">
        <v>2012</v>
      </c>
      <c r="B16" s="39">
        <v>2.4280986624662493E-2</v>
      </c>
    </row>
    <row r="17" spans="1:2" x14ac:dyDescent="0.25">
      <c r="A17">
        <v>2013</v>
      </c>
      <c r="B17" s="39">
        <v>2.6415898980731687E-2</v>
      </c>
    </row>
    <row r="18" spans="1:2" x14ac:dyDescent="0.25">
      <c r="A18">
        <v>2014</v>
      </c>
      <c r="B18" s="39">
        <v>2.8708466663999812E-2</v>
      </c>
    </row>
    <row r="19" spans="1:2" x14ac:dyDescent="0.25">
      <c r="A19">
        <v>2015</v>
      </c>
      <c r="B19" s="39">
        <v>2.3951029791405589E-2</v>
      </c>
    </row>
    <row r="20" spans="1:2" x14ac:dyDescent="0.25">
      <c r="A20">
        <v>2016</v>
      </c>
      <c r="B20" s="39">
        <v>3.5850145899864176E-2</v>
      </c>
    </row>
    <row r="21" spans="1:2" x14ac:dyDescent="0.25">
      <c r="A21">
        <v>2017</v>
      </c>
      <c r="B21" s="39">
        <v>1.7385436496836017E-2</v>
      </c>
    </row>
    <row r="22" spans="1:2" x14ac:dyDescent="0.25">
      <c r="A22">
        <v>2018</v>
      </c>
      <c r="B22" s="39">
        <v>1.7515960439624143E-2</v>
      </c>
    </row>
    <row r="23" spans="1:2" x14ac:dyDescent="0.25">
      <c r="A23">
        <v>2019</v>
      </c>
      <c r="B23" s="39">
        <v>-1.2270396123985603E-3</v>
      </c>
    </row>
    <row r="24" spans="1:2" x14ac:dyDescent="0.25">
      <c r="A24">
        <v>2020</v>
      </c>
      <c r="B24" s="39">
        <v>-1.2173285733344873E-2</v>
      </c>
    </row>
    <row r="25" spans="1:2" x14ac:dyDescent="0.25">
      <c r="A25">
        <v>2021</v>
      </c>
      <c r="B25" s="39">
        <v>-3.148839602435749E-2</v>
      </c>
    </row>
    <row r="26" spans="1:2" x14ac:dyDescent="0.25">
      <c r="A26">
        <v>2022</v>
      </c>
      <c r="B26" s="39">
        <v>-2.8296927582618453E-2</v>
      </c>
    </row>
    <row r="27" spans="1:2" x14ac:dyDescent="0.25">
      <c r="A27">
        <v>2023</v>
      </c>
      <c r="B27" s="39">
        <v>-1.9490051862437158E-2</v>
      </c>
    </row>
    <row r="28" spans="1:2" x14ac:dyDescent="0.25">
      <c r="A28">
        <v>2024</v>
      </c>
      <c r="B28" s="39">
        <v>-2.2359862864136867E-3</v>
      </c>
    </row>
    <row r="29" spans="1:2" x14ac:dyDescent="0.25">
      <c r="A29">
        <v>2025</v>
      </c>
      <c r="B29" s="39">
        <v>5.4890201729879623E-3</v>
      </c>
    </row>
    <row r="30" spans="1:2" x14ac:dyDescent="0.25">
      <c r="A30">
        <v>2026</v>
      </c>
      <c r="B30" s="39">
        <v>1.0055249604095262E-2</v>
      </c>
    </row>
    <row r="31" spans="1:2" x14ac:dyDescent="0.25">
      <c r="A31">
        <v>2027</v>
      </c>
      <c r="B31" s="39">
        <v>1.3870751750660403E-2</v>
      </c>
    </row>
    <row r="32" spans="1:2" x14ac:dyDescent="0.25">
      <c r="A32">
        <v>2028</v>
      </c>
      <c r="B32" s="39">
        <v>1.5663959286274377E-2</v>
      </c>
    </row>
    <row r="33" spans="1:2" x14ac:dyDescent="0.25">
      <c r="A33">
        <v>2029</v>
      </c>
      <c r="B33" s="39">
        <v>1.8041801381140418E-2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087F2-36C7-4978-BA01-F836814B01D7}">
  <dimension ref="B2:E20"/>
  <sheetViews>
    <sheetView workbookViewId="0"/>
  </sheetViews>
  <sheetFormatPr defaultRowHeight="15" x14ac:dyDescent="0.25"/>
  <sheetData>
    <row r="2" spans="2:5" x14ac:dyDescent="0.25">
      <c r="B2" t="s">
        <v>287</v>
      </c>
    </row>
    <row r="3" spans="2:5" x14ac:dyDescent="0.25">
      <c r="C3" t="s">
        <v>288</v>
      </c>
      <c r="D3" s="59">
        <v>15</v>
      </c>
      <c r="E3" s="59">
        <v>40</v>
      </c>
    </row>
    <row r="4" spans="2:5" x14ac:dyDescent="0.25">
      <c r="C4" t="s">
        <v>289</v>
      </c>
      <c r="D4" s="60">
        <v>450</v>
      </c>
      <c r="E4" s="60">
        <v>700</v>
      </c>
    </row>
    <row r="5" spans="2:5" x14ac:dyDescent="0.25">
      <c r="C5" t="s">
        <v>290</v>
      </c>
      <c r="D5" s="60">
        <v>200</v>
      </c>
      <c r="E5" s="60">
        <v>94</v>
      </c>
    </row>
    <row r="6" spans="2:5" x14ac:dyDescent="0.25">
      <c r="C6" t="s">
        <v>291</v>
      </c>
      <c r="D6" s="60">
        <v>80</v>
      </c>
      <c r="E6" s="60">
        <v>103</v>
      </c>
    </row>
    <row r="7" spans="2:5" x14ac:dyDescent="0.25">
      <c r="C7" t="s">
        <v>2</v>
      </c>
      <c r="D7" s="60">
        <f>SUM(D5:D6)</f>
        <v>280</v>
      </c>
      <c r="E7" s="60">
        <f>SUM(E5:E6)</f>
        <v>197</v>
      </c>
    </row>
    <row r="9" spans="2:5" x14ac:dyDescent="0.25">
      <c r="B9" t="s">
        <v>292</v>
      </c>
    </row>
    <row r="10" spans="2:5" x14ac:dyDescent="0.25">
      <c r="C10" t="s">
        <v>288</v>
      </c>
      <c r="D10" s="59">
        <v>15</v>
      </c>
      <c r="E10" s="59">
        <v>40</v>
      </c>
    </row>
    <row r="11" spans="2:5" x14ac:dyDescent="0.25">
      <c r="C11" t="s">
        <v>289</v>
      </c>
      <c r="D11" s="60">
        <v>450</v>
      </c>
      <c r="E11" s="60">
        <v>700</v>
      </c>
    </row>
    <row r="12" spans="2:5" x14ac:dyDescent="0.25">
      <c r="C12" t="s">
        <v>290</v>
      </c>
      <c r="D12" s="60">
        <v>200</v>
      </c>
      <c r="E12" s="60">
        <v>94</v>
      </c>
    </row>
    <row r="13" spans="2:5" x14ac:dyDescent="0.25">
      <c r="C13" t="s">
        <v>291</v>
      </c>
      <c r="D13" s="60">
        <v>109</v>
      </c>
      <c r="E13" s="60">
        <v>131</v>
      </c>
    </row>
    <row r="14" spans="2:5" x14ac:dyDescent="0.25">
      <c r="C14" t="s">
        <v>2</v>
      </c>
      <c r="D14" s="60">
        <f>SUM(D12:D13)</f>
        <v>309</v>
      </c>
      <c r="E14" s="60">
        <f>SUM(E12:E13)</f>
        <v>225</v>
      </c>
    </row>
    <row r="17" spans="3:5" x14ac:dyDescent="0.25">
      <c r="D17" s="59">
        <v>15</v>
      </c>
      <c r="E17" s="59">
        <v>40</v>
      </c>
    </row>
    <row r="18" spans="3:5" x14ac:dyDescent="0.25">
      <c r="C18" t="s">
        <v>290</v>
      </c>
      <c r="D18" s="60">
        <v>200</v>
      </c>
      <c r="E18" s="60">
        <v>94</v>
      </c>
    </row>
    <row r="19" spans="3:5" x14ac:dyDescent="0.25">
      <c r="C19" t="s">
        <v>291</v>
      </c>
      <c r="D19" s="60">
        <v>80</v>
      </c>
      <c r="E19" s="60">
        <v>103</v>
      </c>
    </row>
    <row r="20" spans="3:5" x14ac:dyDescent="0.25">
      <c r="C20" t="s">
        <v>2</v>
      </c>
      <c r="D20" s="60">
        <f>SUM(D18:D19)</f>
        <v>280</v>
      </c>
      <c r="E20" s="60">
        <f>SUM(E18:E19)</f>
        <v>197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6C37F-039D-431C-AC19-9FB5F66ADFFB}">
  <dimension ref="A1:D35"/>
  <sheetViews>
    <sheetView workbookViewId="0"/>
  </sheetViews>
  <sheetFormatPr defaultRowHeight="15" x14ac:dyDescent="0.25"/>
  <sheetData>
    <row r="1" spans="1:4" x14ac:dyDescent="0.25">
      <c r="B1" s="25" t="s">
        <v>150</v>
      </c>
      <c r="C1" s="25" t="s">
        <v>151</v>
      </c>
      <c r="D1" s="25" t="s">
        <v>152</v>
      </c>
    </row>
    <row r="2" spans="1:4" x14ac:dyDescent="0.25">
      <c r="A2" s="40">
        <v>1998</v>
      </c>
      <c r="B2" s="37">
        <v>-0.6276207246570944</v>
      </c>
      <c r="C2" s="37">
        <v>1.8456586508712367</v>
      </c>
    </row>
    <row r="3" spans="1:4" x14ac:dyDescent="0.25">
      <c r="A3" s="40">
        <v>1999</v>
      </c>
      <c r="B3" s="37">
        <v>0.82101186656101843</v>
      </c>
      <c r="C3" s="37">
        <v>2.9821429136752307</v>
      </c>
    </row>
    <row r="4" spans="1:4" x14ac:dyDescent="0.25">
      <c r="A4" s="40">
        <v>2000</v>
      </c>
      <c r="B4" s="37">
        <v>1.1975917317985787</v>
      </c>
      <c r="C4" s="37">
        <v>2.9574767874879422</v>
      </c>
    </row>
    <row r="5" spans="1:4" x14ac:dyDescent="0.25">
      <c r="A5" s="40">
        <v>2001</v>
      </c>
      <c r="B5" s="37">
        <v>-1.0356913125591432</v>
      </c>
      <c r="C5" s="37">
        <v>0.48571538363182271</v>
      </c>
    </row>
    <row r="6" spans="1:4" x14ac:dyDescent="0.25">
      <c r="A6" s="40">
        <v>2002</v>
      </c>
      <c r="B6" s="37">
        <v>-2.7499008083372827</v>
      </c>
      <c r="C6" s="37">
        <v>-1.6379192830603948</v>
      </c>
    </row>
    <row r="7" spans="1:4" x14ac:dyDescent="0.25">
      <c r="A7" s="40">
        <v>2003</v>
      </c>
      <c r="B7" s="37">
        <v>-3.058614649244987</v>
      </c>
      <c r="C7" s="37">
        <v>-1.629221664151467</v>
      </c>
    </row>
    <row r="8" spans="1:4" x14ac:dyDescent="0.25">
      <c r="A8" s="40">
        <v>2004</v>
      </c>
      <c r="B8" s="37">
        <v>-0.32810351208392979</v>
      </c>
      <c r="C8" s="37">
        <v>0.92575270083809136</v>
      </c>
    </row>
    <row r="9" spans="1:4" x14ac:dyDescent="0.25">
      <c r="A9" s="40">
        <v>2005</v>
      </c>
      <c r="B9" s="37">
        <v>4.3832995737817368</v>
      </c>
      <c r="C9" s="37">
        <v>5.0201238331756857</v>
      </c>
    </row>
    <row r="10" spans="1:4" x14ac:dyDescent="0.25">
      <c r="A10" s="40">
        <v>2006</v>
      </c>
      <c r="B10" s="37">
        <v>5.6880532407996638</v>
      </c>
      <c r="C10" s="37">
        <v>5.3959256875165238</v>
      </c>
    </row>
    <row r="11" spans="1:4" x14ac:dyDescent="0.25">
      <c r="A11" s="40">
        <v>2007</v>
      </c>
      <c r="B11" s="37">
        <v>4.8404278903292113</v>
      </c>
      <c r="C11" s="37">
        <v>4.452951692539961</v>
      </c>
    </row>
    <row r="12" spans="1:4" x14ac:dyDescent="0.25">
      <c r="A12" s="40">
        <v>2008</v>
      </c>
      <c r="B12" s="37">
        <v>-12.727498544959099</v>
      </c>
      <c r="C12" s="37">
        <v>-13.405583187563487</v>
      </c>
    </row>
    <row r="13" spans="1:4" x14ac:dyDescent="0.25">
      <c r="A13" s="40">
        <v>2009</v>
      </c>
      <c r="B13" s="37">
        <v>-9.4563056445723959</v>
      </c>
      <c r="C13" s="37">
        <v>-6.5305702508079211</v>
      </c>
    </row>
    <row r="14" spans="1:4" x14ac:dyDescent="0.25">
      <c r="A14" s="40">
        <v>2010</v>
      </c>
      <c r="B14" s="37">
        <v>-9.3918214719149518</v>
      </c>
      <c r="C14" s="37">
        <v>-6.7374019754584502</v>
      </c>
    </row>
    <row r="15" spans="1:4" x14ac:dyDescent="0.25">
      <c r="A15" s="40">
        <v>2011</v>
      </c>
      <c r="B15" s="37">
        <v>-6.8854394438340547</v>
      </c>
      <c r="C15" s="37">
        <v>-4.3258907831190108</v>
      </c>
    </row>
    <row r="16" spans="1:4" x14ac:dyDescent="0.25">
      <c r="A16" s="40">
        <v>2012</v>
      </c>
      <c r="B16" s="37">
        <v>-3.616824055962625</v>
      </c>
      <c r="C16" s="37">
        <v>-0.48058061355112724</v>
      </c>
    </row>
    <row r="17" spans="1:4" x14ac:dyDescent="0.25">
      <c r="A17" s="40">
        <v>2013</v>
      </c>
      <c r="B17" s="37">
        <v>-1.8340800852322641</v>
      </c>
      <c r="C17" s="37">
        <v>1.4571794467516621</v>
      </c>
    </row>
    <row r="18" spans="1:4" x14ac:dyDescent="0.25">
      <c r="A18" s="40">
        <v>2014</v>
      </c>
      <c r="B18" s="37">
        <v>-0.13430562601851539</v>
      </c>
      <c r="C18" s="37">
        <v>3.3462033242105886</v>
      </c>
    </row>
    <row r="19" spans="1:4" x14ac:dyDescent="0.25">
      <c r="A19" s="35">
        <v>2015</v>
      </c>
      <c r="B19" s="37">
        <v>-0.82140362672058176</v>
      </c>
      <c r="C19" s="37">
        <v>2.7728645023385345</v>
      </c>
    </row>
    <row r="20" spans="1:4" x14ac:dyDescent="0.25">
      <c r="A20" s="35">
        <v>2016</v>
      </c>
      <c r="B20" s="37">
        <v>12.221409729962126</v>
      </c>
      <c r="C20" s="37">
        <v>15.215829016601953</v>
      </c>
    </row>
    <row r="21" spans="1:4" x14ac:dyDescent="0.25">
      <c r="A21" s="35">
        <v>2017</v>
      </c>
      <c r="B21" s="37">
        <v>0.55902273328239138</v>
      </c>
      <c r="C21" s="37">
        <v>3.5933532519997495</v>
      </c>
    </row>
    <row r="22" spans="1:4" x14ac:dyDescent="0.25">
      <c r="A22" s="35">
        <v>2018</v>
      </c>
      <c r="B22" s="37">
        <v>0.67688961975067818</v>
      </c>
      <c r="C22" s="37">
        <v>2.768441460414802</v>
      </c>
    </row>
    <row r="23" spans="1:4" x14ac:dyDescent="0.25">
      <c r="A23" s="35">
        <v>2019</v>
      </c>
      <c r="B23" s="37">
        <v>-1.8849170120947716</v>
      </c>
      <c r="C23" s="37">
        <v>0.11642414037870503</v>
      </c>
    </row>
    <row r="24" spans="1:4" x14ac:dyDescent="0.25">
      <c r="A24" s="35">
        <v>2020</v>
      </c>
      <c r="B24" s="37">
        <v>-8.816927660827556</v>
      </c>
      <c r="C24" s="37">
        <v>-6.9424947442417828</v>
      </c>
    </row>
    <row r="25" spans="1:4" x14ac:dyDescent="0.25">
      <c r="A25" s="35">
        <v>2021</v>
      </c>
      <c r="B25" s="37">
        <v>-8.2420855534659037</v>
      </c>
      <c r="C25" s="37">
        <v>-6.3813057578162056</v>
      </c>
    </row>
    <row r="26" spans="1:4" x14ac:dyDescent="0.25">
      <c r="A26" s="35">
        <v>2022</v>
      </c>
      <c r="B26" s="37">
        <v>-3.8340173327365048</v>
      </c>
      <c r="C26" s="37">
        <v>-0.95098345766088055</v>
      </c>
      <c r="D26">
        <v>-7</v>
      </c>
    </row>
    <row r="27" spans="1:4" x14ac:dyDescent="0.25">
      <c r="A27" s="35">
        <v>2023</v>
      </c>
      <c r="B27" s="37">
        <v>-1.7832902352070998</v>
      </c>
      <c r="C27" s="37">
        <v>0.3185046956119359</v>
      </c>
      <c r="D27">
        <v>-4.8</v>
      </c>
    </row>
    <row r="28" spans="1:4" x14ac:dyDescent="0.25">
      <c r="A28" s="35">
        <v>2024</v>
      </c>
      <c r="B28" s="37">
        <v>-1.7654037493874903</v>
      </c>
      <c r="C28" s="37">
        <v>0.17733784064240052</v>
      </c>
      <c r="D28">
        <v>-3.6</v>
      </c>
    </row>
    <row r="29" spans="1:4" x14ac:dyDescent="0.25">
      <c r="A29" s="35" t="s">
        <v>78</v>
      </c>
      <c r="B29" s="37">
        <v>-0.9103184707885672</v>
      </c>
      <c r="C29" s="37">
        <v>0.69664708970842304</v>
      </c>
      <c r="D29">
        <v>-2.4</v>
      </c>
    </row>
    <row r="30" spans="1:4" x14ac:dyDescent="0.25">
      <c r="A30" s="35" t="s">
        <v>79</v>
      </c>
      <c r="B30" s="37">
        <v>-0.61059633887362996</v>
      </c>
      <c r="C30" s="37">
        <v>1.0391690357868748</v>
      </c>
      <c r="D30">
        <v>-1</v>
      </c>
    </row>
    <row r="31" spans="1:4" x14ac:dyDescent="0.25">
      <c r="A31" s="41" t="s">
        <v>80</v>
      </c>
      <c r="B31" s="37">
        <v>-0.30792804163533216</v>
      </c>
      <c r="C31" s="37">
        <v>1.320277196174354</v>
      </c>
    </row>
    <row r="32" spans="1:4" x14ac:dyDescent="0.25">
      <c r="A32" s="41" t="s">
        <v>81</v>
      </c>
      <c r="B32" s="37">
        <v>-0.12196675793981848</v>
      </c>
      <c r="C32" s="37">
        <v>1.5078885230115124</v>
      </c>
    </row>
    <row r="33" spans="1:3" x14ac:dyDescent="0.25">
      <c r="A33" s="41" t="s">
        <v>82</v>
      </c>
      <c r="B33" s="37">
        <v>0.14768706594521872</v>
      </c>
      <c r="C33" s="37">
        <v>1.7222122229603292</v>
      </c>
    </row>
    <row r="34" spans="1:3" x14ac:dyDescent="0.25">
      <c r="A34" s="15"/>
    </row>
    <row r="35" spans="1:3" x14ac:dyDescent="0.25">
      <c r="A35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DB20F-FEC5-4081-BF3C-6F22071CD138}">
  <dimension ref="A1:C26"/>
  <sheetViews>
    <sheetView workbookViewId="0">
      <selection activeCell="T11" sqref="T11"/>
    </sheetView>
  </sheetViews>
  <sheetFormatPr defaultRowHeight="15" x14ac:dyDescent="0.25"/>
  <sheetData>
    <row r="1" spans="1:3" x14ac:dyDescent="0.25">
      <c r="B1" t="s">
        <v>153</v>
      </c>
      <c r="C1" t="s">
        <v>154</v>
      </c>
    </row>
    <row r="2" spans="1:3" x14ac:dyDescent="0.25">
      <c r="A2">
        <v>2005</v>
      </c>
      <c r="B2" s="26">
        <v>19.057156962130261</v>
      </c>
      <c r="C2" s="26">
        <v>30</v>
      </c>
    </row>
    <row r="3" spans="1:3" x14ac:dyDescent="0.25">
      <c r="A3">
        <v>2006</v>
      </c>
      <c r="B3" s="26">
        <v>20.418432981212614</v>
      </c>
      <c r="C3" s="26">
        <v>30</v>
      </c>
    </row>
    <row r="4" spans="1:3" x14ac:dyDescent="0.25">
      <c r="A4">
        <v>2007</v>
      </c>
      <c r="B4" s="26">
        <v>17.946560476902214</v>
      </c>
      <c r="C4" s="26">
        <v>30</v>
      </c>
    </row>
    <row r="5" spans="1:3" x14ac:dyDescent="0.25">
      <c r="A5">
        <v>2008</v>
      </c>
      <c r="B5" s="26">
        <v>52.451301407564678</v>
      </c>
      <c r="C5" s="26">
        <v>30</v>
      </c>
    </row>
    <row r="6" spans="1:3" x14ac:dyDescent="0.25">
      <c r="A6">
        <v>2009</v>
      </c>
      <c r="B6" s="26">
        <v>65.37812862958539</v>
      </c>
      <c r="C6" s="26">
        <v>30</v>
      </c>
    </row>
    <row r="7" spans="1:3" x14ac:dyDescent="0.25">
      <c r="A7">
        <v>2010</v>
      </c>
      <c r="B7" s="26">
        <v>63.935579937024343</v>
      </c>
      <c r="C7" s="26">
        <v>30</v>
      </c>
    </row>
    <row r="8" spans="1:3" x14ac:dyDescent="0.25">
      <c r="A8">
        <v>2011</v>
      </c>
      <c r="B8" s="26">
        <v>59.493860937819576</v>
      </c>
      <c r="C8" s="26">
        <v>30</v>
      </c>
    </row>
    <row r="9" spans="1:3" x14ac:dyDescent="0.25">
      <c r="A9">
        <v>2012</v>
      </c>
      <c r="B9" s="26">
        <v>61.500754157146261</v>
      </c>
      <c r="C9" s="26">
        <v>30</v>
      </c>
    </row>
    <row r="10" spans="1:3" x14ac:dyDescent="0.25">
      <c r="A10">
        <v>2013</v>
      </c>
      <c r="B10" s="26">
        <v>59.601506918573541</v>
      </c>
      <c r="C10" s="26">
        <v>30</v>
      </c>
    </row>
    <row r="11" spans="1:3" x14ac:dyDescent="0.25">
      <c r="A11">
        <v>2014</v>
      </c>
      <c r="B11" s="26">
        <v>52.745083082785328</v>
      </c>
      <c r="C11" s="26">
        <v>30</v>
      </c>
    </row>
    <row r="12" spans="1:3" x14ac:dyDescent="0.25">
      <c r="A12">
        <v>2015</v>
      </c>
      <c r="B12" s="26">
        <v>46.578483569018815</v>
      </c>
      <c r="C12" s="26">
        <v>30</v>
      </c>
    </row>
    <row r="13" spans="1:3" x14ac:dyDescent="0.25">
      <c r="A13">
        <v>2016</v>
      </c>
      <c r="B13" s="26">
        <v>38.952530896019397</v>
      </c>
      <c r="C13" s="26">
        <v>30</v>
      </c>
    </row>
    <row r="14" spans="1:3" x14ac:dyDescent="0.25">
      <c r="A14">
        <v>2017</v>
      </c>
      <c r="B14" s="26">
        <v>34.71934147176394</v>
      </c>
      <c r="C14" s="26">
        <v>30</v>
      </c>
    </row>
    <row r="15" spans="1:3" x14ac:dyDescent="0.25">
      <c r="A15">
        <v>2018</v>
      </c>
      <c r="B15" s="26">
        <v>27.964376666938684</v>
      </c>
      <c r="C15" s="26">
        <v>30</v>
      </c>
    </row>
    <row r="16" spans="1:3" x14ac:dyDescent="0.25">
      <c r="A16">
        <v>2019</v>
      </c>
      <c r="B16" s="26">
        <v>26.980850327562699</v>
      </c>
      <c r="C16" s="26">
        <v>30</v>
      </c>
    </row>
    <row r="17" spans="1:3" x14ac:dyDescent="0.25">
      <c r="A17">
        <v>2020</v>
      </c>
      <c r="B17" s="26">
        <v>36.22516590805202</v>
      </c>
      <c r="C17" s="26">
        <v>30</v>
      </c>
    </row>
    <row r="18" spans="1:3" x14ac:dyDescent="0.25">
      <c r="A18">
        <v>2021</v>
      </c>
      <c r="B18" s="26">
        <v>39.757488234521361</v>
      </c>
      <c r="C18" s="26">
        <v>30</v>
      </c>
    </row>
    <row r="19" spans="1:3" x14ac:dyDescent="0.25">
      <c r="A19">
        <v>2022</v>
      </c>
      <c r="B19" s="26">
        <v>38.992678652180615</v>
      </c>
      <c r="C19" s="26">
        <v>30</v>
      </c>
    </row>
    <row r="20" spans="1:3" x14ac:dyDescent="0.25">
      <c r="A20">
        <v>2023</v>
      </c>
      <c r="B20" s="26">
        <v>38.071804199647943</v>
      </c>
      <c r="C20" s="26">
        <v>30</v>
      </c>
    </row>
    <row r="21" spans="1:3" x14ac:dyDescent="0.25">
      <c r="A21">
        <v>2024</v>
      </c>
      <c r="B21" s="26">
        <v>38.740713179767702</v>
      </c>
      <c r="C21" s="26">
        <v>30</v>
      </c>
    </row>
    <row r="22" spans="1:3" x14ac:dyDescent="0.25">
      <c r="A22">
        <v>2025</v>
      </c>
      <c r="B22" s="26">
        <v>37.859278762307582</v>
      </c>
      <c r="C22" s="26">
        <v>30</v>
      </c>
    </row>
    <row r="23" spans="1:3" x14ac:dyDescent="0.25">
      <c r="A23">
        <v>2026</v>
      </c>
      <c r="B23" s="26">
        <v>37.941747168043392</v>
      </c>
      <c r="C23" s="26">
        <v>30</v>
      </c>
    </row>
    <row r="24" spans="1:3" x14ac:dyDescent="0.25">
      <c r="A24">
        <v>2027</v>
      </c>
      <c r="B24" s="26">
        <v>37.922343870942967</v>
      </c>
      <c r="C24" s="26">
        <v>30</v>
      </c>
    </row>
    <row r="25" spans="1:3" x14ac:dyDescent="0.25">
      <c r="A25">
        <v>2028</v>
      </c>
      <c r="B25" s="26">
        <v>37.293050381583051</v>
      </c>
      <c r="C25" s="26">
        <v>30</v>
      </c>
    </row>
    <row r="26" spans="1:3" x14ac:dyDescent="0.25">
      <c r="A26">
        <v>2029</v>
      </c>
      <c r="B26" s="26">
        <v>36.739560924619596</v>
      </c>
      <c r="C26" s="26">
        <v>30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95342-C6A1-4CAA-A5B4-6129C00A123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85B0-FCB9-4339-960F-0D956B6FDA87}">
  <dimension ref="A1:C35"/>
  <sheetViews>
    <sheetView workbookViewId="0">
      <selection activeCell="I25" sqref="I25"/>
    </sheetView>
  </sheetViews>
  <sheetFormatPr defaultRowHeight="15" x14ac:dyDescent="0.25"/>
  <sheetData>
    <row r="1" spans="1:3" x14ac:dyDescent="0.25">
      <c r="B1" t="s">
        <v>150</v>
      </c>
      <c r="C1" t="s">
        <v>151</v>
      </c>
    </row>
    <row r="2" spans="1:3" x14ac:dyDescent="0.25">
      <c r="A2">
        <v>1998</v>
      </c>
      <c r="B2" s="13">
        <v>0.11814333548132408</v>
      </c>
      <c r="C2" s="13">
        <v>2.1936818789358385</v>
      </c>
    </row>
    <row r="3" spans="1:3" x14ac:dyDescent="0.25">
      <c r="A3">
        <v>1999</v>
      </c>
      <c r="B3" s="13">
        <v>1.0980547112369536</v>
      </c>
      <c r="C3" s="13">
        <v>2.905186567931926</v>
      </c>
    </row>
    <row r="4" spans="1:3" x14ac:dyDescent="0.25">
      <c r="A4">
        <v>2000</v>
      </c>
      <c r="B4" s="13">
        <v>1.2821510579171258</v>
      </c>
      <c r="C4" s="13">
        <v>2.7037988091323131</v>
      </c>
    </row>
    <row r="5" spans="1:3" x14ac:dyDescent="0.25">
      <c r="A5">
        <v>2001</v>
      </c>
      <c r="B5" s="13">
        <v>-0.74900728696697982</v>
      </c>
      <c r="C5" s="13">
        <v>0.57296704359465911</v>
      </c>
    </row>
    <row r="6" spans="1:3" x14ac:dyDescent="0.25">
      <c r="A6">
        <v>2002</v>
      </c>
      <c r="B6" s="13">
        <v>-1.5088864547184286</v>
      </c>
      <c r="C6" s="13">
        <v>-0.52568943783595168</v>
      </c>
    </row>
    <row r="7" spans="1:3" x14ac:dyDescent="0.25">
      <c r="A7">
        <v>2003</v>
      </c>
      <c r="B7" s="13">
        <v>-2.1347301827084153</v>
      </c>
      <c r="C7" s="13">
        <v>-0.95626878111865188</v>
      </c>
    </row>
    <row r="8" spans="1:3" x14ac:dyDescent="0.25">
      <c r="A8">
        <v>2004</v>
      </c>
      <c r="B8" s="13">
        <v>0.60963382047585257</v>
      </c>
      <c r="C8" s="13">
        <v>1.7192227514655953</v>
      </c>
    </row>
    <row r="9" spans="1:3" x14ac:dyDescent="0.25">
      <c r="A9">
        <v>2005</v>
      </c>
      <c r="B9" s="13">
        <v>3.9687636843949936</v>
      </c>
      <c r="C9" s="13">
        <v>4.4925327012289209</v>
      </c>
    </row>
    <row r="10" spans="1:3" x14ac:dyDescent="0.25">
      <c r="A10">
        <v>2006</v>
      </c>
      <c r="B10" s="13">
        <v>4.7498261147770062</v>
      </c>
      <c r="C10" s="13">
        <v>4.3516381037695622</v>
      </c>
    </row>
    <row r="11" spans="1:3" x14ac:dyDescent="0.25">
      <c r="A11">
        <v>2007</v>
      </c>
      <c r="B11" s="13">
        <v>3.4488863001793102</v>
      </c>
      <c r="C11" s="13">
        <v>3.1046704627056028</v>
      </c>
    </row>
    <row r="12" spans="1:3" x14ac:dyDescent="0.25">
      <c r="A12">
        <v>2008</v>
      </c>
      <c r="B12" s="13">
        <v>-12.211653612978283</v>
      </c>
      <c r="C12" s="13">
        <v>-12.738759251100479</v>
      </c>
    </row>
    <row r="13" spans="1:3" x14ac:dyDescent="0.25">
      <c r="A13">
        <v>2009</v>
      </c>
      <c r="B13" s="13">
        <v>-7.8884169880316186</v>
      </c>
      <c r="C13" s="13">
        <v>-4.9257900964661827</v>
      </c>
    </row>
    <row r="14" spans="1:3" x14ac:dyDescent="0.25">
      <c r="A14">
        <v>2010</v>
      </c>
      <c r="B14" s="13">
        <v>-8.7314872714220222</v>
      </c>
      <c r="C14" s="13">
        <v>-6.1127615155327053</v>
      </c>
    </row>
    <row r="15" spans="1:3" x14ac:dyDescent="0.25">
      <c r="A15">
        <v>2011</v>
      </c>
      <c r="B15" s="13">
        <v>-6.9817562331535523</v>
      </c>
      <c r="C15" s="13">
        <v>-4.4335389594172732</v>
      </c>
    </row>
    <row r="16" spans="1:3" x14ac:dyDescent="0.25">
      <c r="A16">
        <v>2012</v>
      </c>
      <c r="B16" s="13">
        <v>-3.1669985665741613</v>
      </c>
      <c r="C16" s="13">
        <v>-0.13372722414315769</v>
      </c>
    </row>
    <row r="17" spans="1:3" x14ac:dyDescent="0.25">
      <c r="A17">
        <v>2013</v>
      </c>
      <c r="B17" s="13">
        <v>-1.7071859362707091</v>
      </c>
      <c r="C17" s="13">
        <v>1.5485432340039809</v>
      </c>
    </row>
    <row r="18" spans="1:3" x14ac:dyDescent="0.25">
      <c r="A18">
        <v>2014</v>
      </c>
      <c r="B18" s="13">
        <v>0.78595741583428291</v>
      </c>
      <c r="C18" s="13">
        <v>4.1178822290975745</v>
      </c>
    </row>
    <row r="19" spans="1:3" x14ac:dyDescent="0.25">
      <c r="A19" s="15">
        <v>2015</v>
      </c>
      <c r="B19" s="13">
        <v>-0.25451216523110909</v>
      </c>
      <c r="C19" s="13">
        <v>3.0801110196343604</v>
      </c>
    </row>
    <row r="20" spans="1:3" x14ac:dyDescent="0.25">
      <c r="A20" s="15">
        <v>2016</v>
      </c>
      <c r="B20" s="13">
        <v>12.014407892820818</v>
      </c>
      <c r="C20" s="13">
        <v>14.722209251111146</v>
      </c>
    </row>
    <row r="21" spans="1:3" x14ac:dyDescent="0.25">
      <c r="A21" s="15">
        <v>2017</v>
      </c>
      <c r="B21" s="13">
        <v>1.8270212147122613</v>
      </c>
      <c r="C21" s="13">
        <v>4.6191072474251103</v>
      </c>
    </row>
    <row r="22" spans="1:3" x14ac:dyDescent="0.25">
      <c r="A22" s="15">
        <v>2018</v>
      </c>
      <c r="B22" s="13">
        <v>1.0812418562580595</v>
      </c>
      <c r="C22" s="13">
        <v>2.8879890781648094</v>
      </c>
    </row>
    <row r="23" spans="1:3" x14ac:dyDescent="0.25">
      <c r="A23" s="15">
        <v>2019</v>
      </c>
      <c r="B23" s="13">
        <v>-1.432189078450806</v>
      </c>
      <c r="C23" s="13">
        <v>0.28495789669872917</v>
      </c>
    </row>
    <row r="24" spans="1:3" x14ac:dyDescent="0.25">
      <c r="A24" s="15">
        <v>2020</v>
      </c>
      <c r="B24" s="13">
        <v>-8.1081383653949146</v>
      </c>
      <c r="C24" s="13">
        <v>-6.5829639422107258</v>
      </c>
    </row>
    <row r="25" spans="1:3" x14ac:dyDescent="0.25">
      <c r="A25" s="15">
        <v>2021</v>
      </c>
      <c r="B25" s="13">
        <v>-7.2452848529980445</v>
      </c>
      <c r="C25" s="13">
        <v>-5.7413843204788044</v>
      </c>
    </row>
    <row r="26" spans="1:3" x14ac:dyDescent="0.25">
      <c r="A26" s="15">
        <v>2022</v>
      </c>
      <c r="B26" s="13">
        <v>-2.8785166233222954</v>
      </c>
      <c r="C26" s="13">
        <v>-0.53375673279537705</v>
      </c>
    </row>
    <row r="27" spans="1:3" x14ac:dyDescent="0.25">
      <c r="A27" s="15">
        <v>2023</v>
      </c>
      <c r="B27" s="13">
        <v>-1.0401250760984784</v>
      </c>
      <c r="C27" s="13">
        <v>0.54285644175793824</v>
      </c>
    </row>
    <row r="28" spans="1:3" x14ac:dyDescent="0.25">
      <c r="A28" s="15">
        <v>2024</v>
      </c>
      <c r="B28" s="13">
        <v>-1.086993668757966</v>
      </c>
      <c r="C28" s="13">
        <v>0.48065845799034956</v>
      </c>
    </row>
    <row r="29" spans="1:3" x14ac:dyDescent="0.25">
      <c r="A29" s="15" t="s">
        <v>78</v>
      </c>
      <c r="B29" s="13">
        <v>-0.51150090102851598</v>
      </c>
      <c r="C29" s="13">
        <v>0.84076666322904259</v>
      </c>
    </row>
    <row r="30" spans="1:3" x14ac:dyDescent="0.25">
      <c r="A30" s="15" t="s">
        <v>79</v>
      </c>
      <c r="B30" s="13">
        <v>-0.41287836094726249</v>
      </c>
      <c r="C30" s="13">
        <v>1.0096930533117958</v>
      </c>
    </row>
    <row r="31" spans="1:3" x14ac:dyDescent="0.25">
      <c r="A31" s="15" t="s">
        <v>80</v>
      </c>
      <c r="B31" s="13">
        <v>-0.16754484989471161</v>
      </c>
      <c r="C31" s="13">
        <v>1.2491399364372056</v>
      </c>
    </row>
    <row r="32" spans="1:3" x14ac:dyDescent="0.25">
      <c r="A32" s="15" t="s">
        <v>81</v>
      </c>
      <c r="B32" s="13">
        <v>4.427875923123975E-2</v>
      </c>
      <c r="C32" s="13">
        <v>1.4665125057385304</v>
      </c>
    </row>
    <row r="33" spans="1:3" x14ac:dyDescent="0.25">
      <c r="A33" s="15" t="s">
        <v>82</v>
      </c>
      <c r="B33" s="13">
        <v>0.33826829185788831</v>
      </c>
      <c r="C33" s="13">
        <v>1.7081707275410509</v>
      </c>
    </row>
    <row r="34" spans="1:3" x14ac:dyDescent="0.25">
      <c r="A34" s="15"/>
    </row>
    <row r="35" spans="1:3" x14ac:dyDescent="0.25">
      <c r="A35" s="15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1C47-60AF-4EB5-9952-A1B7D658E2CD}">
  <dimension ref="A1:C12"/>
  <sheetViews>
    <sheetView workbookViewId="0"/>
  </sheetViews>
  <sheetFormatPr defaultRowHeight="15" x14ac:dyDescent="0.25"/>
  <sheetData>
    <row r="1" spans="1:3" x14ac:dyDescent="0.25">
      <c r="B1" s="43" t="s">
        <v>192</v>
      </c>
      <c r="C1" s="44" t="s">
        <v>193</v>
      </c>
    </row>
    <row r="2" spans="1:3" x14ac:dyDescent="0.25">
      <c r="A2">
        <v>2019</v>
      </c>
      <c r="B2" s="45">
        <v>30.192347507980564</v>
      </c>
      <c r="C2" s="45">
        <v>28.760158429529763</v>
      </c>
    </row>
    <row r="3" spans="1:3" x14ac:dyDescent="0.25">
      <c r="A3">
        <v>2020</v>
      </c>
      <c r="B3" s="45">
        <v>36.373855274642153</v>
      </c>
      <c r="C3" s="45">
        <v>28.265716909247239</v>
      </c>
    </row>
    <row r="4" spans="1:3" x14ac:dyDescent="0.25">
      <c r="A4">
        <v>2021</v>
      </c>
      <c r="B4" s="45">
        <v>34.924213942780554</v>
      </c>
      <c r="C4" s="45">
        <v>27.678929089782518</v>
      </c>
    </row>
    <row r="5" spans="1:3" x14ac:dyDescent="0.25">
      <c r="A5">
        <v>2022</v>
      </c>
      <c r="B5" s="45">
        <v>32.004659806798266</v>
      </c>
      <c r="C5" s="45">
        <v>29.126143183475971</v>
      </c>
    </row>
    <row r="6" spans="1:3" x14ac:dyDescent="0.25">
      <c r="A6">
        <v>2023</v>
      </c>
      <c r="B6" s="45">
        <v>31.154838928299753</v>
      </c>
      <c r="C6" s="45">
        <v>30.114713852201273</v>
      </c>
    </row>
    <row r="7" spans="1:3" x14ac:dyDescent="0.25">
      <c r="A7">
        <v>2024</v>
      </c>
      <c r="B7" s="45">
        <v>31.236185203436484</v>
      </c>
      <c r="C7" s="45">
        <v>30.149191534678522</v>
      </c>
    </row>
    <row r="8" spans="1:3" x14ac:dyDescent="0.25">
      <c r="A8">
        <v>2025</v>
      </c>
      <c r="B8" s="45">
        <v>30.456047576624695</v>
      </c>
      <c r="C8" s="45">
        <v>29.944546675596179</v>
      </c>
    </row>
    <row r="9" spans="1:3" x14ac:dyDescent="0.25">
      <c r="A9">
        <v>2026</v>
      </c>
      <c r="B9" s="45">
        <v>30.044238644475335</v>
      </c>
      <c r="C9" s="45">
        <v>29.631360283528075</v>
      </c>
    </row>
    <row r="10" spans="1:3" x14ac:dyDescent="0.25">
      <c r="A10">
        <v>2027</v>
      </c>
      <c r="B10" s="45">
        <v>29.834152937917558</v>
      </c>
      <c r="C10" s="45">
        <v>29.666608088022844</v>
      </c>
    </row>
    <row r="11" spans="1:3" x14ac:dyDescent="0.25">
      <c r="A11">
        <v>2028</v>
      </c>
      <c r="B11" s="45">
        <v>29.493195948741491</v>
      </c>
      <c r="C11" s="45">
        <v>29.537474707972734</v>
      </c>
    </row>
    <row r="12" spans="1:3" x14ac:dyDescent="0.25">
      <c r="A12">
        <v>2029</v>
      </c>
      <c r="B12" s="45">
        <v>29.074243831526232</v>
      </c>
      <c r="C12" s="45">
        <v>29.412512123384122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19109-8D5F-429D-9B6F-8E1DF31F2527}">
  <dimension ref="A1:B30"/>
  <sheetViews>
    <sheetView workbookViewId="0"/>
  </sheetViews>
  <sheetFormatPr defaultRowHeight="15" x14ac:dyDescent="0.25"/>
  <sheetData>
    <row r="1" spans="1:2" x14ac:dyDescent="0.25">
      <c r="B1" t="s">
        <v>191</v>
      </c>
    </row>
    <row r="2" spans="1:2" x14ac:dyDescent="0.25">
      <c r="A2">
        <v>2005</v>
      </c>
      <c r="B2" s="26">
        <v>13.692120426444374</v>
      </c>
    </row>
    <row r="3" spans="1:2" x14ac:dyDescent="0.25">
      <c r="A3">
        <v>2006</v>
      </c>
      <c r="B3" s="26">
        <v>16.328741731363547</v>
      </c>
    </row>
    <row r="4" spans="1:2" x14ac:dyDescent="0.25">
      <c r="A4">
        <v>2007</v>
      </c>
      <c r="B4" s="26">
        <v>14.904059335910208</v>
      </c>
    </row>
    <row r="5" spans="1:2" x14ac:dyDescent="0.25">
      <c r="A5">
        <v>2008</v>
      </c>
      <c r="B5" s="26">
        <v>47.000518990327905</v>
      </c>
    </row>
    <row r="6" spans="1:2" x14ac:dyDescent="0.25">
      <c r="A6">
        <v>2009</v>
      </c>
      <c r="B6" s="26">
        <v>58.410308468258862</v>
      </c>
    </row>
    <row r="7" spans="1:2" x14ac:dyDescent="0.25">
      <c r="A7">
        <v>2010</v>
      </c>
      <c r="B7" s="26">
        <v>57.60850748408506</v>
      </c>
    </row>
    <row r="8" spans="1:2" x14ac:dyDescent="0.25">
      <c r="A8">
        <v>2011</v>
      </c>
      <c r="B8" s="26">
        <v>52.939560081563322</v>
      </c>
    </row>
    <row r="9" spans="1:2" x14ac:dyDescent="0.25">
      <c r="A9">
        <v>2012</v>
      </c>
      <c r="B9" s="26">
        <v>55.192737508183576</v>
      </c>
    </row>
    <row r="10" spans="1:2" x14ac:dyDescent="0.25">
      <c r="A10">
        <v>2013</v>
      </c>
      <c r="B10" s="26">
        <v>53.543427974170442</v>
      </c>
    </row>
    <row r="11" spans="1:2" x14ac:dyDescent="0.25">
      <c r="A11">
        <v>2014</v>
      </c>
      <c r="B11" s="26">
        <v>46.960750561072871</v>
      </c>
    </row>
    <row r="12" spans="1:2" x14ac:dyDescent="0.25">
      <c r="A12">
        <v>2015</v>
      </c>
      <c r="B12" s="26">
        <v>40.782775673042963</v>
      </c>
    </row>
    <row r="13" spans="1:2" x14ac:dyDescent="0.25">
      <c r="A13">
        <v>2016</v>
      </c>
      <c r="B13" s="26">
        <v>34.004868523977386</v>
      </c>
    </row>
    <row r="14" spans="1:2" x14ac:dyDescent="0.25">
      <c r="A14">
        <v>2017</v>
      </c>
      <c r="B14" s="26">
        <v>28.683895804363353</v>
      </c>
    </row>
    <row r="15" spans="1:2" x14ac:dyDescent="0.25">
      <c r="A15">
        <v>2018</v>
      </c>
      <c r="B15" s="26">
        <v>22.689373194783609</v>
      </c>
    </row>
    <row r="16" spans="1:2" x14ac:dyDescent="0.25">
      <c r="A16">
        <v>2019</v>
      </c>
      <c r="B16" s="26">
        <v>21.948696730523608</v>
      </c>
    </row>
    <row r="17" spans="1:2" x14ac:dyDescent="0.25">
      <c r="A17">
        <v>2020</v>
      </c>
      <c r="B17" s="26">
        <v>29.980081635744078</v>
      </c>
    </row>
    <row r="18" spans="1:2" x14ac:dyDescent="0.25">
      <c r="A18">
        <v>2021</v>
      </c>
      <c r="B18" s="26">
        <v>33.210999634198757</v>
      </c>
    </row>
    <row r="19" spans="1:2" x14ac:dyDescent="0.25">
      <c r="A19">
        <v>2022</v>
      </c>
      <c r="B19" s="26">
        <v>32.375874871591392</v>
      </c>
    </row>
    <row r="20" spans="1:2" x14ac:dyDescent="0.25">
      <c r="A20">
        <v>2023</v>
      </c>
      <c r="B20" s="26">
        <v>31.462986007525728</v>
      </c>
    </row>
    <row r="21" spans="1:2" x14ac:dyDescent="0.25">
      <c r="A21">
        <v>2024</v>
      </c>
      <c r="B21" s="26">
        <v>31.828215582763015</v>
      </c>
    </row>
    <row r="22" spans="1:2" x14ac:dyDescent="0.25">
      <c r="A22">
        <v>2025</v>
      </c>
      <c r="B22" s="26">
        <v>30.968578796561818</v>
      </c>
    </row>
    <row r="23" spans="1:2" x14ac:dyDescent="0.25">
      <c r="A23">
        <v>2026</v>
      </c>
      <c r="B23" s="26">
        <v>31.233665487629498</v>
      </c>
    </row>
    <row r="24" spans="1:2" x14ac:dyDescent="0.25">
      <c r="A24">
        <v>2027</v>
      </c>
      <c r="B24" s="26">
        <v>31.400644159130536</v>
      </c>
    </row>
    <row r="25" spans="1:2" x14ac:dyDescent="0.25">
      <c r="A25">
        <v>2028</v>
      </c>
      <c r="B25" s="26">
        <v>30.921995644116851</v>
      </c>
    </row>
    <row r="26" spans="1:2" x14ac:dyDescent="0.25">
      <c r="A26">
        <v>2029</v>
      </c>
      <c r="B26" s="26">
        <v>30.495863331792862</v>
      </c>
    </row>
    <row r="30" spans="1:2" x14ac:dyDescent="0.25">
      <c r="A30" t="s">
        <v>190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3D4E-6F31-4F9E-9F2B-C0255E18C3AA}">
  <dimension ref="A1:C9"/>
  <sheetViews>
    <sheetView workbookViewId="0"/>
  </sheetViews>
  <sheetFormatPr defaultRowHeight="15" x14ac:dyDescent="0.25"/>
  <sheetData>
    <row r="1" spans="1:3" x14ac:dyDescent="0.25">
      <c r="B1" t="s">
        <v>151</v>
      </c>
      <c r="C1" t="s">
        <v>150</v>
      </c>
    </row>
    <row r="2" spans="1:3" x14ac:dyDescent="0.25">
      <c r="A2">
        <v>2018</v>
      </c>
      <c r="B2" s="39">
        <v>2.8879890781648095E-2</v>
      </c>
      <c r="C2" s="39">
        <v>1.0812418562580594E-2</v>
      </c>
    </row>
    <row r="3" spans="1:3" x14ac:dyDescent="0.25">
      <c r="A3">
        <v>2019</v>
      </c>
      <c r="B3" s="39">
        <v>2.8495789669872916E-3</v>
      </c>
      <c r="C3" s="39">
        <v>-1.432189078450806E-2</v>
      </c>
    </row>
    <row r="4" spans="1:3" x14ac:dyDescent="0.25">
      <c r="A4">
        <v>2020</v>
      </c>
      <c r="B4" s="39">
        <v>-6.5829639422107261E-2</v>
      </c>
      <c r="C4" s="39">
        <v>-8.1081383653949152E-2</v>
      </c>
    </row>
    <row r="5" spans="1:3" x14ac:dyDescent="0.25">
      <c r="A5">
        <v>2021</v>
      </c>
      <c r="B5" s="39">
        <v>-5.7413843204788047E-2</v>
      </c>
      <c r="C5" s="39">
        <v>-7.2452848529980449E-2</v>
      </c>
    </row>
    <row r="6" spans="1:3" x14ac:dyDescent="0.25">
      <c r="A6">
        <v>2022</v>
      </c>
      <c r="B6" s="39">
        <v>-5.3375673279537706E-3</v>
      </c>
      <c r="C6" s="39">
        <v>-2.8785166233222956E-2</v>
      </c>
    </row>
    <row r="7" spans="1:3" x14ac:dyDescent="0.25">
      <c r="A7" t="s">
        <v>194</v>
      </c>
      <c r="B7" s="39">
        <v>5.428564417579382E-3</v>
      </c>
      <c r="C7" s="39">
        <v>-1.0401250760984783E-2</v>
      </c>
    </row>
    <row r="8" spans="1:3" x14ac:dyDescent="0.25">
      <c r="A8" t="s">
        <v>195</v>
      </c>
      <c r="B8" s="39">
        <v>5.5107402121189301E-3</v>
      </c>
      <c r="C8" s="39">
        <v>-1.13355096507175E-2</v>
      </c>
    </row>
    <row r="9" spans="1:3" x14ac:dyDescent="0.25">
      <c r="A9" t="s">
        <v>196</v>
      </c>
      <c r="B9" s="39">
        <v>4.8065845799034959E-3</v>
      </c>
      <c r="C9" s="39">
        <v>-1.086993668757966E-2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E8527-2B07-4613-9F57-2D7BFDB06CA2}">
  <dimension ref="A1:C33"/>
  <sheetViews>
    <sheetView workbookViewId="0">
      <selection activeCell="C38" sqref="C38"/>
    </sheetView>
  </sheetViews>
  <sheetFormatPr defaultRowHeight="15" x14ac:dyDescent="0.25"/>
  <sheetData>
    <row r="1" spans="1:3" x14ac:dyDescent="0.25">
      <c r="B1" t="s">
        <v>155</v>
      </c>
      <c r="C1" t="s">
        <v>156</v>
      </c>
    </row>
    <row r="2" spans="1:3" x14ac:dyDescent="0.25">
      <c r="A2" t="s">
        <v>157</v>
      </c>
      <c r="B2" s="24">
        <v>0.25304238591467132</v>
      </c>
      <c r="C2" s="24"/>
    </row>
    <row r="3" spans="1:3" x14ac:dyDescent="0.25">
      <c r="A3" t="s">
        <v>158</v>
      </c>
      <c r="B3" s="24">
        <v>0.27354117703191688</v>
      </c>
      <c r="C3" s="24"/>
    </row>
    <row r="4" spans="1:3" x14ac:dyDescent="0.25">
      <c r="A4" t="s">
        <v>159</v>
      </c>
      <c r="B4" s="24">
        <v>0.26981809879629798</v>
      </c>
      <c r="C4" s="24"/>
    </row>
    <row r="5" spans="1:3" x14ac:dyDescent="0.25">
      <c r="A5" t="s">
        <v>160</v>
      </c>
      <c r="B5" s="24">
        <v>0.25059374754604707</v>
      </c>
      <c r="C5" s="24"/>
    </row>
    <row r="6" spans="1:3" x14ac:dyDescent="0.25">
      <c r="A6" t="s">
        <v>161</v>
      </c>
      <c r="B6" s="24">
        <v>0.24881846067389421</v>
      </c>
      <c r="C6" s="24"/>
    </row>
    <row r="7" spans="1:3" x14ac:dyDescent="0.25">
      <c r="A7" t="s">
        <v>162</v>
      </c>
      <c r="B7" s="24">
        <v>0.26160393186979386</v>
      </c>
      <c r="C7" s="24"/>
    </row>
    <row r="8" spans="1:3" x14ac:dyDescent="0.25">
      <c r="A8" t="s">
        <v>163</v>
      </c>
      <c r="B8" s="24">
        <v>0.27210056253935144</v>
      </c>
      <c r="C8" s="24"/>
    </row>
    <row r="9" spans="1:3" x14ac:dyDescent="0.25">
      <c r="A9" t="s">
        <v>125</v>
      </c>
      <c r="B9" s="24">
        <v>0.29758504580621575</v>
      </c>
      <c r="C9" s="24"/>
    </row>
    <row r="10" spans="1:3" x14ac:dyDescent="0.25">
      <c r="A10" t="s">
        <v>126</v>
      </c>
      <c r="B10" s="24">
        <v>0.29457419173772714</v>
      </c>
      <c r="C10" s="24"/>
    </row>
    <row r="11" spans="1:3" x14ac:dyDescent="0.25">
      <c r="A11" t="s">
        <v>127</v>
      </c>
      <c r="B11" s="24">
        <v>0.28217918297041494</v>
      </c>
      <c r="C11" s="24"/>
    </row>
    <row r="12" spans="1:3" x14ac:dyDescent="0.25">
      <c r="A12" t="s">
        <v>128</v>
      </c>
      <c r="B12" s="24">
        <v>0.24807322481717387</v>
      </c>
      <c r="C12" s="24"/>
    </row>
    <row r="13" spans="1:3" x14ac:dyDescent="0.25">
      <c r="A13" t="s">
        <v>129</v>
      </c>
      <c r="B13" s="24">
        <v>0.21813784934398861</v>
      </c>
      <c r="C13" s="24"/>
    </row>
    <row r="14" spans="1:3" x14ac:dyDescent="0.25">
      <c r="A14" t="s">
        <v>130</v>
      </c>
      <c r="B14" s="24">
        <v>0.23100619663745334</v>
      </c>
      <c r="C14" s="24"/>
    </row>
    <row r="15" spans="1:3" x14ac:dyDescent="0.25">
      <c r="A15" t="s">
        <v>131</v>
      </c>
      <c r="B15" s="24">
        <v>0.24004498130686872</v>
      </c>
      <c r="C15" s="24"/>
    </row>
    <row r="16" spans="1:3" x14ac:dyDescent="0.25">
      <c r="A16" t="s">
        <v>132</v>
      </c>
      <c r="B16" s="24">
        <v>0.24819685658846388</v>
      </c>
      <c r="C16" s="24"/>
    </row>
    <row r="17" spans="1:3" x14ac:dyDescent="0.25">
      <c r="A17" t="s">
        <v>88</v>
      </c>
      <c r="B17" s="24">
        <v>0.25068916080853398</v>
      </c>
      <c r="C17" s="24"/>
    </row>
    <row r="18" spans="1:3" x14ac:dyDescent="0.25">
      <c r="A18" t="s">
        <v>89</v>
      </c>
      <c r="B18" s="24">
        <v>0.26172825180033166</v>
      </c>
      <c r="C18" s="24"/>
    </row>
    <row r="19" spans="1:3" x14ac:dyDescent="0.25">
      <c r="A19" t="s">
        <v>68</v>
      </c>
      <c r="B19" s="24">
        <v>0.24979453906855145</v>
      </c>
      <c r="C19" s="24"/>
    </row>
    <row r="20" spans="1:3" x14ac:dyDescent="0.25">
      <c r="A20" t="s">
        <v>69</v>
      </c>
      <c r="B20" s="24">
        <v>0.25949201986652121</v>
      </c>
      <c r="C20" s="24"/>
    </row>
    <row r="21" spans="1:3" x14ac:dyDescent="0.25">
      <c r="A21" t="s">
        <v>70</v>
      </c>
      <c r="B21" s="24">
        <v>0.27367192299350596</v>
      </c>
      <c r="C21" s="24"/>
    </row>
    <row r="22" spans="1:3" x14ac:dyDescent="0.25">
      <c r="A22" t="s">
        <v>71</v>
      </c>
      <c r="B22" s="24">
        <v>0.26479305076730231</v>
      </c>
      <c r="C22" s="24"/>
    </row>
    <row r="23" spans="1:3" x14ac:dyDescent="0.25">
      <c r="A23" t="s">
        <v>72</v>
      </c>
      <c r="B23" s="24">
        <v>0.25075443640329137</v>
      </c>
      <c r="C23" s="24"/>
    </row>
    <row r="24" spans="1:3" x14ac:dyDescent="0.25">
      <c r="A24" t="s">
        <v>73</v>
      </c>
      <c r="B24" s="24">
        <v>0.25063251814083537</v>
      </c>
      <c r="C24" s="24"/>
    </row>
    <row r="25" spans="1:3" x14ac:dyDescent="0.25">
      <c r="A25" t="s">
        <v>74</v>
      </c>
      <c r="B25" s="24">
        <v>0.24484026761561664</v>
      </c>
      <c r="C25" s="24"/>
    </row>
    <row r="26" spans="1:3" x14ac:dyDescent="0.25">
      <c r="A26" t="s">
        <v>75</v>
      </c>
      <c r="B26" s="24">
        <v>0.25485444582117817</v>
      </c>
      <c r="C26" s="24"/>
    </row>
    <row r="27" spans="1:3" x14ac:dyDescent="0.25">
      <c r="A27" t="s">
        <v>76</v>
      </c>
      <c r="B27" s="24">
        <v>0.26421500843071793</v>
      </c>
      <c r="C27" s="24"/>
    </row>
    <row r="28" spans="1:3" x14ac:dyDescent="0.25">
      <c r="A28" t="s">
        <v>77</v>
      </c>
      <c r="B28" s="24">
        <v>0.26393174208925474</v>
      </c>
      <c r="C28" s="24">
        <v>0.26393174208925474</v>
      </c>
    </row>
    <row r="29" spans="1:3" x14ac:dyDescent="0.25">
      <c r="A29" t="s">
        <v>78</v>
      </c>
      <c r="B29" s="24">
        <v>0.26559682215051544</v>
      </c>
      <c r="C29" s="24">
        <v>0.26086699195638946</v>
      </c>
    </row>
    <row r="30" spans="1:3" x14ac:dyDescent="0.25">
      <c r="A30" t="s">
        <v>79</v>
      </c>
      <c r="B30" s="24">
        <v>0.26431654738199895</v>
      </c>
      <c r="C30" s="24">
        <v>0.25924068734267575</v>
      </c>
    </row>
    <row r="31" spans="1:3" x14ac:dyDescent="0.25">
      <c r="A31" t="s">
        <v>80</v>
      </c>
      <c r="B31" s="24">
        <v>0.26417168804787167</v>
      </c>
      <c r="C31" s="24">
        <v>0.2580032451575815</v>
      </c>
    </row>
    <row r="32" spans="1:3" x14ac:dyDescent="0.25">
      <c r="A32" t="s">
        <v>81</v>
      </c>
      <c r="B32" s="24">
        <v>0.26328920689303387</v>
      </c>
      <c r="C32" s="24">
        <v>0.25656946239210154</v>
      </c>
    </row>
    <row r="33" spans="1:3" x14ac:dyDescent="0.25">
      <c r="A33" t="s">
        <v>82</v>
      </c>
      <c r="B33" s="24">
        <v>0.26254743960354276</v>
      </c>
      <c r="C33" s="24">
        <v>0.25522923230431893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7765-16D4-4B41-863D-FA519330A209}">
  <dimension ref="A1:B12"/>
  <sheetViews>
    <sheetView workbookViewId="0"/>
  </sheetViews>
  <sheetFormatPr defaultRowHeight="15" x14ac:dyDescent="0.25"/>
  <cols>
    <col min="1" max="1" width="39.28515625" bestFit="1" customWidth="1"/>
  </cols>
  <sheetData>
    <row r="1" spans="1:2" x14ac:dyDescent="0.25">
      <c r="A1" s="15" t="s">
        <v>95</v>
      </c>
      <c r="B1" s="16" t="s">
        <v>96</v>
      </c>
    </row>
    <row r="2" spans="1:2" x14ac:dyDescent="0.25">
      <c r="A2" s="15" t="s">
        <v>97</v>
      </c>
      <c r="B2" s="27">
        <v>0.31271786927568107</v>
      </c>
    </row>
    <row r="3" spans="1:2" x14ac:dyDescent="0.25">
      <c r="A3" s="15" t="s">
        <v>98</v>
      </c>
      <c r="B3" s="27">
        <v>0.27638490595309068</v>
      </c>
    </row>
    <row r="4" spans="1:2" x14ac:dyDescent="0.25">
      <c r="A4" s="15" t="s">
        <v>99</v>
      </c>
      <c r="B4" s="27">
        <v>0.11691079780469861</v>
      </c>
    </row>
    <row r="5" spans="1:2" x14ac:dyDescent="0.25">
      <c r="A5" s="15" t="s">
        <v>100</v>
      </c>
      <c r="B5" s="27">
        <v>4.7037643065080709E-2</v>
      </c>
    </row>
    <row r="6" spans="1:2" x14ac:dyDescent="0.25">
      <c r="A6" s="15" t="s">
        <v>101</v>
      </c>
      <c r="B6" s="27">
        <v>2.326584641191046E-2</v>
      </c>
    </row>
    <row r="7" spans="1:2" x14ac:dyDescent="0.25">
      <c r="A7" s="15" t="s">
        <v>102</v>
      </c>
      <c r="B7" s="27">
        <v>3.4616508225240657E-2</v>
      </c>
    </row>
    <row r="8" spans="1:2" x14ac:dyDescent="0.25">
      <c r="A8" s="15" t="s">
        <v>103</v>
      </c>
      <c r="B8" s="23">
        <v>2.6697544064008642E-2</v>
      </c>
    </row>
    <row r="9" spans="1:2" x14ac:dyDescent="0.25">
      <c r="A9" s="15" t="s">
        <v>104</v>
      </c>
      <c r="B9" s="23">
        <v>2.5249145085892395E-2</v>
      </c>
    </row>
    <row r="10" spans="1:2" x14ac:dyDescent="0.25">
      <c r="A10" s="15" t="s">
        <v>105</v>
      </c>
      <c r="B10" s="23">
        <v>3.6124153382125747E-2</v>
      </c>
    </row>
    <row r="11" spans="1:2" x14ac:dyDescent="0.25">
      <c r="A11" s="15" t="s">
        <v>106</v>
      </c>
      <c r="B11" s="23">
        <v>0.10099558673227119</v>
      </c>
    </row>
    <row r="12" spans="1:2" x14ac:dyDescent="0.25">
      <c r="A12" s="15"/>
      <c r="B12" s="23">
        <v>1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753DF-FAC0-4668-A790-5F7BCED64662}">
  <dimension ref="A1:B8"/>
  <sheetViews>
    <sheetView workbookViewId="0"/>
  </sheetViews>
  <sheetFormatPr defaultRowHeight="15" x14ac:dyDescent="0.25"/>
  <sheetData>
    <row r="1" spans="1:2" x14ac:dyDescent="0.25">
      <c r="A1" s="30" t="s">
        <v>95</v>
      </c>
      <c r="B1" s="31" t="s">
        <v>108</v>
      </c>
    </row>
    <row r="2" spans="1:2" x14ac:dyDescent="0.25">
      <c r="A2" s="32" t="s">
        <v>109</v>
      </c>
      <c r="B2" s="33">
        <v>0.39300000000000002</v>
      </c>
    </row>
    <row r="3" spans="1:2" x14ac:dyDescent="0.25">
      <c r="A3" s="32" t="s">
        <v>110</v>
      </c>
      <c r="B3" s="33">
        <v>7.0099999999999996E-2</v>
      </c>
    </row>
    <row r="4" spans="1:2" x14ac:dyDescent="0.25">
      <c r="A4" s="32" t="s">
        <v>111</v>
      </c>
      <c r="B4" s="33">
        <v>0.34810000000000002</v>
      </c>
    </row>
    <row r="5" spans="1:2" x14ac:dyDescent="0.25">
      <c r="A5" s="32" t="s">
        <v>112</v>
      </c>
      <c r="B5" s="33">
        <v>0.1208</v>
      </c>
    </row>
    <row r="6" spans="1:2" x14ac:dyDescent="0.25">
      <c r="A6" s="32" t="s">
        <v>113</v>
      </c>
      <c r="B6" s="33">
        <v>7.2300000000000003E-2</v>
      </c>
    </row>
    <row r="7" spans="1:2" x14ac:dyDescent="0.25">
      <c r="A7" s="28"/>
      <c r="B7" s="34">
        <v>1.0043</v>
      </c>
    </row>
    <row r="8" spans="1:2" x14ac:dyDescent="0.25">
      <c r="A8" s="29"/>
      <c r="B8" s="2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4D4A-6341-4989-A525-502A59FA492E}">
  <dimension ref="A1:B10"/>
  <sheetViews>
    <sheetView workbookViewId="0"/>
  </sheetViews>
  <sheetFormatPr defaultRowHeight="15" x14ac:dyDescent="0.25"/>
  <cols>
    <col min="2" max="2" width="12.7109375" bestFit="1" customWidth="1"/>
  </cols>
  <sheetData>
    <row r="1" spans="1:2" x14ac:dyDescent="0.25">
      <c r="B1" s="52" t="s">
        <v>259</v>
      </c>
    </row>
    <row r="2" spans="1:2" x14ac:dyDescent="0.25">
      <c r="A2" s="50">
        <v>2024</v>
      </c>
      <c r="B2" s="51">
        <v>-49.299999999999727</v>
      </c>
    </row>
    <row r="3" spans="1:2" x14ac:dyDescent="0.25">
      <c r="A3" s="50">
        <v>2025</v>
      </c>
      <c r="B3" s="51">
        <v>-24.700000000000273</v>
      </c>
    </row>
    <row r="4" spans="1:2" x14ac:dyDescent="0.25">
      <c r="A4" s="50">
        <v>2026</v>
      </c>
      <c r="B4" s="51">
        <v>-21.099999999999909</v>
      </c>
    </row>
    <row r="5" spans="1:2" x14ac:dyDescent="0.25">
      <c r="A5" s="50">
        <v>2027</v>
      </c>
      <c r="B5" s="51">
        <v>-9.0000000000002274</v>
      </c>
    </row>
    <row r="6" spans="1:2" x14ac:dyDescent="0.25">
      <c r="A6" s="50">
        <v>2028</v>
      </c>
      <c r="B6" s="51">
        <v>2.5000000000002274</v>
      </c>
    </row>
    <row r="7" spans="1:2" x14ac:dyDescent="0.25">
      <c r="A7" s="50">
        <v>2029</v>
      </c>
      <c r="B7" s="51">
        <v>20.100000000000364</v>
      </c>
    </row>
    <row r="10" spans="1:2" ht="36.75" x14ac:dyDescent="0.25">
      <c r="A10" s="53" t="s">
        <v>260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F53B-1337-4521-A603-9C1319145F76}">
  <dimension ref="A1:F32"/>
  <sheetViews>
    <sheetView workbookViewId="0">
      <selection activeCell="P32" sqref="P32"/>
    </sheetView>
  </sheetViews>
  <sheetFormatPr defaultRowHeight="15" x14ac:dyDescent="0.25"/>
  <sheetData>
    <row r="1" spans="1:6" x14ac:dyDescent="0.25">
      <c r="B1" s="25" t="s">
        <v>114</v>
      </c>
      <c r="C1" s="25" t="s">
        <v>115</v>
      </c>
      <c r="D1" s="25" t="s">
        <v>116</v>
      </c>
      <c r="E1" s="25" t="s">
        <v>117</v>
      </c>
      <c r="F1" s="25" t="s">
        <v>2</v>
      </c>
    </row>
    <row r="2" spans="1:6" x14ac:dyDescent="0.25">
      <c r="A2">
        <v>1998</v>
      </c>
      <c r="B2" s="24">
        <v>0.12197190121112084</v>
      </c>
      <c r="C2" s="24">
        <v>0.11849166893047491</v>
      </c>
      <c r="D2" s="24">
        <v>0.11175671226425714</v>
      </c>
      <c r="E2" s="24">
        <v>2.6847506164982896E-2</v>
      </c>
      <c r="F2" s="24">
        <v>0.37906778857083578</v>
      </c>
    </row>
    <row r="3" spans="1:6" x14ac:dyDescent="0.25">
      <c r="A3">
        <v>1999</v>
      </c>
      <c r="B3" s="24">
        <v>0.12544067512262991</v>
      </c>
      <c r="C3" s="24">
        <v>0.1229780720588439</v>
      </c>
      <c r="D3" s="24">
        <v>0.11732617467351025</v>
      </c>
      <c r="E3" s="24">
        <v>3.0782538297325458E-2</v>
      </c>
      <c r="F3" s="24">
        <v>0.39652746015230955</v>
      </c>
    </row>
    <row r="4" spans="1:6" x14ac:dyDescent="0.25">
      <c r="A4">
        <v>2000</v>
      </c>
      <c r="B4" s="24">
        <v>0.12505937474015622</v>
      </c>
      <c r="C4" s="24">
        <v>0.12336818821778534</v>
      </c>
      <c r="D4" s="24">
        <v>0.11923660281770367</v>
      </c>
      <c r="E4" s="24">
        <v>2.7199916568131564E-2</v>
      </c>
      <c r="F4" s="24">
        <v>0.39486408234377679</v>
      </c>
    </row>
    <row r="5" spans="1:6" x14ac:dyDescent="0.25">
      <c r="A5">
        <v>2001</v>
      </c>
      <c r="B5" s="24">
        <v>0.12645784774959271</v>
      </c>
      <c r="C5" s="24">
        <v>0.12471281455033609</v>
      </c>
      <c r="D5" s="24">
        <v>0.12060147613936344</v>
      </c>
      <c r="E5" s="24">
        <v>2.6175752265115412E-2</v>
      </c>
      <c r="F5" s="24">
        <v>0.39794789070440767</v>
      </c>
    </row>
    <row r="6" spans="1:6" x14ac:dyDescent="0.25">
      <c r="A6">
        <v>2002</v>
      </c>
      <c r="B6" s="24">
        <v>0.12792467935584331</v>
      </c>
      <c r="C6" s="24">
        <v>0.12476360505888964</v>
      </c>
      <c r="D6" s="24">
        <v>0.12753827023594733</v>
      </c>
      <c r="E6" s="24">
        <v>2.4351979769124496E-2</v>
      </c>
      <c r="F6" s="24">
        <v>0.40457853441980479</v>
      </c>
    </row>
    <row r="7" spans="1:6" x14ac:dyDescent="0.25">
      <c r="A7">
        <v>2003</v>
      </c>
      <c r="B7" s="24">
        <v>0.1390721730458418</v>
      </c>
      <c r="C7" s="24">
        <v>0.13462384042918427</v>
      </c>
      <c r="D7" s="24">
        <v>0.13115482191472777</v>
      </c>
      <c r="E7" s="24">
        <v>2.7146234942679245E-2</v>
      </c>
      <c r="F7" s="24">
        <v>0.43199707033243306</v>
      </c>
    </row>
    <row r="8" spans="1:6" x14ac:dyDescent="0.25">
      <c r="A8">
        <v>2004</v>
      </c>
      <c r="B8" s="24">
        <v>0.13292968967592417</v>
      </c>
      <c r="C8" s="24">
        <v>0.12860167121795593</v>
      </c>
      <c r="D8" s="24">
        <v>0.12525675247959392</v>
      </c>
      <c r="E8" s="24">
        <v>2.4133603868836308E-2</v>
      </c>
      <c r="F8" s="24">
        <v>0.41092171724231025</v>
      </c>
    </row>
    <row r="9" spans="1:6" x14ac:dyDescent="0.25">
      <c r="A9">
        <v>2005</v>
      </c>
      <c r="B9" s="24">
        <v>0.1335284710785847</v>
      </c>
      <c r="C9" s="24">
        <v>0.13070209001458413</v>
      </c>
      <c r="D9" s="24">
        <v>0.12788883843275284</v>
      </c>
      <c r="E9" s="24">
        <v>1.9489167423508709E-2</v>
      </c>
      <c r="F9" s="24">
        <v>0.41160856694943038</v>
      </c>
    </row>
    <row r="10" spans="1:6" x14ac:dyDescent="0.25">
      <c r="A10">
        <v>2006</v>
      </c>
      <c r="B10" s="24">
        <v>0.1274443349356621</v>
      </c>
      <c r="C10" s="24">
        <v>0.12556788068361677</v>
      </c>
      <c r="D10" s="24">
        <v>0.12574339982508181</v>
      </c>
      <c r="E10" s="24">
        <v>1.9435185638435007E-2</v>
      </c>
      <c r="F10" s="24">
        <v>0.3981908010827957</v>
      </c>
    </row>
    <row r="11" spans="1:6" x14ac:dyDescent="0.25">
      <c r="A11">
        <v>2007</v>
      </c>
      <c r="B11" s="24">
        <v>0.1292371235435138</v>
      </c>
      <c r="C11" s="24">
        <v>0.12765091033194398</v>
      </c>
      <c r="D11" s="24">
        <v>0.12254623916346</v>
      </c>
      <c r="E11" s="24">
        <v>2.2606101643821593E-2</v>
      </c>
      <c r="F11" s="24">
        <v>0.40204037468273934</v>
      </c>
    </row>
    <row r="12" spans="1:6" x14ac:dyDescent="0.25">
      <c r="A12">
        <v>2008</v>
      </c>
      <c r="B12" s="24">
        <v>0.12794603742537136</v>
      </c>
      <c r="C12" s="24">
        <v>0.12511518109133032</v>
      </c>
      <c r="D12" s="24">
        <v>0.12370454904395693</v>
      </c>
      <c r="E12" s="24">
        <v>2.4674019488244082E-2</v>
      </c>
      <c r="F12" s="24">
        <v>0.40143978704890276</v>
      </c>
    </row>
    <row r="13" spans="1:6" x14ac:dyDescent="0.25">
      <c r="A13">
        <v>2009</v>
      </c>
      <c r="B13" s="24">
        <v>0.14301677108998848</v>
      </c>
      <c r="C13" s="24">
        <v>0.12739937035424903</v>
      </c>
      <c r="D13" s="24">
        <v>0.12819832560005556</v>
      </c>
      <c r="E13" s="24">
        <v>2.6197578864491994E-2</v>
      </c>
      <c r="F13" s="24">
        <v>0.42481204590878507</v>
      </c>
    </row>
    <row r="14" spans="1:6" x14ac:dyDescent="0.25">
      <c r="A14">
        <v>2010</v>
      </c>
      <c r="B14" s="24">
        <v>0.14822616178592718</v>
      </c>
      <c r="C14" s="24">
        <v>0.13400815512666497</v>
      </c>
      <c r="D14" s="24">
        <v>0.12508114696243292</v>
      </c>
      <c r="E14" s="24">
        <v>2.0128108999165357E-2</v>
      </c>
      <c r="F14" s="24">
        <v>0.42744357287419038</v>
      </c>
    </row>
    <row r="15" spans="1:6" x14ac:dyDescent="0.25">
      <c r="A15">
        <v>2011</v>
      </c>
      <c r="B15" s="24">
        <v>0.14155409646422254</v>
      </c>
      <c r="C15" s="24">
        <v>0.12880628611311384</v>
      </c>
      <c r="D15" s="24">
        <v>0.12786278443735982</v>
      </c>
      <c r="E15" s="24">
        <v>1.6943228051528345E-2</v>
      </c>
      <c r="F15" s="24">
        <v>0.4151663950662246</v>
      </c>
    </row>
    <row r="16" spans="1:6" x14ac:dyDescent="0.25">
      <c r="A16">
        <v>2012</v>
      </c>
      <c r="B16" s="24">
        <v>0.14058097885874396</v>
      </c>
      <c r="C16" s="24">
        <v>0.12919985201879514</v>
      </c>
      <c r="D16" s="24">
        <v>0.12714186025385332</v>
      </c>
      <c r="E16" s="24">
        <v>1.5139928889635586E-2</v>
      </c>
      <c r="F16" s="24">
        <v>0.41206262002102806</v>
      </c>
    </row>
    <row r="17" spans="1:6" x14ac:dyDescent="0.25">
      <c r="A17">
        <v>2013</v>
      </c>
      <c r="B17" s="24">
        <v>0.13645504467587682</v>
      </c>
      <c r="C17" s="24">
        <v>0.12808003084441458</v>
      </c>
      <c r="D17" s="24">
        <v>0.12235855364069465</v>
      </c>
      <c r="E17" s="24">
        <v>1.6453856459876577E-2</v>
      </c>
      <c r="F17" s="24">
        <v>0.40334748562086264</v>
      </c>
    </row>
    <row r="18" spans="1:6" x14ac:dyDescent="0.25">
      <c r="A18">
        <v>2014</v>
      </c>
      <c r="B18" s="24">
        <v>0.12890806523993939</v>
      </c>
      <c r="C18" s="24">
        <v>0.12267711756072776</v>
      </c>
      <c r="D18" s="24">
        <v>0.11771010754136389</v>
      </c>
      <c r="E18" s="24">
        <v>1.7644697018731184E-2</v>
      </c>
      <c r="F18" s="24">
        <v>0.38693998736076224</v>
      </c>
    </row>
    <row r="19" spans="1:6" x14ac:dyDescent="0.25">
      <c r="A19">
        <v>2015</v>
      </c>
      <c r="B19" s="24">
        <v>0.12315090137689713</v>
      </c>
      <c r="C19" s="24">
        <v>0.1184772923814115</v>
      </c>
      <c r="D19" s="24">
        <v>0.11247629729389381</v>
      </c>
      <c r="E19" s="24">
        <v>1.8373944598692772E-2</v>
      </c>
      <c r="F19" s="24">
        <v>0.37247843565089522</v>
      </c>
    </row>
    <row r="20" spans="1:6" x14ac:dyDescent="0.25">
      <c r="A20">
        <v>2016</v>
      </c>
      <c r="B20" s="24">
        <v>0.12641493245291208</v>
      </c>
      <c r="C20" s="24">
        <v>0.12263316812052286</v>
      </c>
      <c r="D20" s="24">
        <v>0.11222109540754482</v>
      </c>
      <c r="E20" s="24">
        <v>1.6741545813686406E-2</v>
      </c>
      <c r="F20" s="24">
        <v>0.37801074179466615</v>
      </c>
    </row>
    <row r="21" spans="1:6" x14ac:dyDescent="0.25">
      <c r="A21">
        <v>2017</v>
      </c>
      <c r="B21" s="24">
        <v>0.1320089399899847</v>
      </c>
      <c r="C21" s="24">
        <v>0.12811031779334955</v>
      </c>
      <c r="D21" s="24">
        <v>0.11592159415002277</v>
      </c>
      <c r="E21" s="24">
        <v>1.7512517518629169E-2</v>
      </c>
      <c r="F21" s="24">
        <v>0.39355336945198616</v>
      </c>
    </row>
    <row r="22" spans="1:6" x14ac:dyDescent="0.25">
      <c r="A22">
        <v>2018</v>
      </c>
      <c r="B22" s="24">
        <v>0.13489498201300607</v>
      </c>
      <c r="C22" s="24">
        <v>0.1303592047513146</v>
      </c>
      <c r="D22" s="24">
        <v>0.11827648049598199</v>
      </c>
      <c r="E22" s="24">
        <v>1.9863281361998976E-2</v>
      </c>
      <c r="F22" s="24">
        <v>0.40339394862230166</v>
      </c>
    </row>
    <row r="23" spans="1:6" x14ac:dyDescent="0.25">
      <c r="A23">
        <v>2019</v>
      </c>
      <c r="B23" s="24">
        <v>0.14214803238897725</v>
      </c>
      <c r="C23" s="24">
        <v>0.13450896666986337</v>
      </c>
      <c r="D23" s="24">
        <v>0.12079684140638178</v>
      </c>
      <c r="E23" s="24">
        <v>1.8823187167030984E-2</v>
      </c>
      <c r="F23" s="24">
        <v>0.41627702763225333</v>
      </c>
    </row>
    <row r="24" spans="1:6" x14ac:dyDescent="0.25">
      <c r="A24">
        <v>2020</v>
      </c>
      <c r="B24" s="24">
        <v>0.1903276701042054</v>
      </c>
      <c r="C24" s="24">
        <v>0.16336411886403621</v>
      </c>
      <c r="D24" s="24">
        <v>0.13683918011652227</v>
      </c>
      <c r="E24" s="24">
        <v>2.2938080317121516E-2</v>
      </c>
      <c r="F24" s="24">
        <v>0.51346904940188542</v>
      </c>
    </row>
    <row r="25" spans="1:6" x14ac:dyDescent="0.25">
      <c r="A25">
        <v>2021</v>
      </c>
      <c r="B25" s="24">
        <v>0.17624151843307392</v>
      </c>
      <c r="C25" s="24">
        <v>0.15371386658791747</v>
      </c>
      <c r="D25" s="24">
        <v>0.13326985603289593</v>
      </c>
      <c r="E25" s="24">
        <v>2.6317768610814325E-2</v>
      </c>
      <c r="F25" s="24">
        <v>0.48954300966470166</v>
      </c>
    </row>
    <row r="26" spans="1:6" x14ac:dyDescent="0.25">
      <c r="A26">
        <v>2022</v>
      </c>
      <c r="B26" s="24">
        <v>0.14553803323902617</v>
      </c>
      <c r="C26" s="24">
        <v>0.1365337171995871</v>
      </c>
      <c r="D26" s="24">
        <v>0.12491981767282212</v>
      </c>
      <c r="E26" s="24">
        <v>2.4054698153363831E-2</v>
      </c>
      <c r="F26" s="24">
        <v>0.43104626626479919</v>
      </c>
    </row>
    <row r="27" spans="1:6" x14ac:dyDescent="0.25">
      <c r="A27">
        <v>2023</v>
      </c>
      <c r="B27" s="24">
        <v>0.14429849480107093</v>
      </c>
      <c r="C27" s="24">
        <v>0.13699104955326569</v>
      </c>
      <c r="D27" s="24">
        <v>0.12608181308760349</v>
      </c>
      <c r="E27" s="24">
        <v>2.2035131685449225E-2</v>
      </c>
      <c r="F27" s="24">
        <v>0.42940648912738932</v>
      </c>
    </row>
    <row r="28" spans="1:6" x14ac:dyDescent="0.25">
      <c r="A28">
        <v>2024</v>
      </c>
      <c r="B28" s="24">
        <v>0.1454981363539545</v>
      </c>
      <c r="C28" s="24">
        <v>0.13776201701576163</v>
      </c>
      <c r="D28" s="24">
        <v>0.12838600642065129</v>
      </c>
      <c r="E28" s="24">
        <v>2.2493444478118317E-2</v>
      </c>
      <c r="F28" s="24">
        <v>0.43413960426848569</v>
      </c>
    </row>
    <row r="29" spans="1:6" x14ac:dyDescent="0.25">
      <c r="A29">
        <v>2025</v>
      </c>
      <c r="B29" s="24">
        <v>0.14531166840186852</v>
      </c>
      <c r="C29" s="24">
        <v>0.13787542339278255</v>
      </c>
      <c r="D29" s="24">
        <v>0.12682169687896916</v>
      </c>
      <c r="E29" s="24">
        <v>2.3048852116274783E-2</v>
      </c>
      <c r="F29" s="24">
        <v>0.433057640789895</v>
      </c>
    </row>
    <row r="30" spans="1:6" x14ac:dyDescent="0.25">
      <c r="A30">
        <v>2026</v>
      </c>
      <c r="B30" s="24">
        <v>0.14310443617699514</v>
      </c>
      <c r="C30" s="24">
        <v>0.13592103685650417</v>
      </c>
      <c r="D30" s="24">
        <v>0.12383688555680196</v>
      </c>
      <c r="E30" s="24">
        <v>2.3766675005850876E-2</v>
      </c>
      <c r="F30" s="24">
        <v>0.42662903359615217</v>
      </c>
    </row>
    <row r="31" spans="1:6" x14ac:dyDescent="0.25">
      <c r="A31">
        <v>2027</v>
      </c>
      <c r="B31" s="24">
        <v>0.14199210762614106</v>
      </c>
      <c r="C31" s="24">
        <v>0.13527259164670352</v>
      </c>
      <c r="D31" s="24">
        <v>0.12272462876999214</v>
      </c>
      <c r="E31" s="24">
        <v>2.2050132675015013E-2</v>
      </c>
      <c r="F31" s="24">
        <v>0.4220394607178517</v>
      </c>
    </row>
    <row r="32" spans="1:6" x14ac:dyDescent="0.25">
      <c r="A32">
        <v>2028</v>
      </c>
      <c r="B32" s="24">
        <v>0.14092435669342435</v>
      </c>
      <c r="C32" s="24">
        <v>0.13465095360696602</v>
      </c>
      <c r="D32" s="24">
        <v>0.12107329068207354</v>
      </c>
      <c r="E32" s="24">
        <v>2.1854384599652259E-2</v>
      </c>
      <c r="F32" s="24">
        <v>0.41850298558211618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724F7-A380-4BA3-9EC5-7E37BE5465B6}">
  <dimension ref="A1:F25"/>
  <sheetViews>
    <sheetView workbookViewId="0">
      <selection activeCell="K23" sqref="K23"/>
    </sheetView>
  </sheetViews>
  <sheetFormatPr defaultRowHeight="15" x14ac:dyDescent="0.25"/>
  <sheetData>
    <row r="1" spans="1:6" x14ac:dyDescent="0.25">
      <c r="B1" t="s">
        <v>177</v>
      </c>
      <c r="C1" t="s">
        <v>178</v>
      </c>
      <c r="D1" s="13" t="s">
        <v>179</v>
      </c>
      <c r="E1" s="13"/>
      <c r="F1" s="13" t="s">
        <v>180</v>
      </c>
    </row>
    <row r="2" spans="1:6" x14ac:dyDescent="0.25">
      <c r="A2" s="15" t="s">
        <v>127</v>
      </c>
      <c r="B2" s="13">
        <v>22.22</v>
      </c>
      <c r="C2" s="13">
        <v>2.3719999999999999</v>
      </c>
      <c r="D2" s="13">
        <v>4.4072899999999988</v>
      </c>
      <c r="E2" s="39"/>
      <c r="F2" s="39">
        <v>2.0908662238247781E-2</v>
      </c>
    </row>
    <row r="3" spans="1:6" x14ac:dyDescent="0.25">
      <c r="A3" s="15" t="s">
        <v>128</v>
      </c>
      <c r="B3" s="13">
        <v>35.496000000000002</v>
      </c>
      <c r="C3" s="13">
        <v>7.4649999999999999</v>
      </c>
      <c r="D3" s="13">
        <v>4.6130399999999989</v>
      </c>
      <c r="E3" s="39"/>
      <c r="F3" s="39">
        <v>2.9927838326649366E-2</v>
      </c>
    </row>
    <row r="4" spans="1:6" x14ac:dyDescent="0.25">
      <c r="A4" s="15" t="s">
        <v>129</v>
      </c>
      <c r="B4" s="13">
        <v>84.341999999999999</v>
      </c>
      <c r="C4" s="13">
        <v>27.745999999999999</v>
      </c>
      <c r="D4" s="13">
        <v>5.7359099999999996</v>
      </c>
      <c r="E4" s="39"/>
      <c r="F4" s="39">
        <v>7.2445008611090433E-2</v>
      </c>
    </row>
    <row r="5" spans="1:6" x14ac:dyDescent="0.25">
      <c r="A5" s="15" t="s">
        <v>130</v>
      </c>
      <c r="B5" s="13">
        <v>68.102000000000004</v>
      </c>
      <c r="C5" s="13">
        <v>5.9660000000000002</v>
      </c>
      <c r="D5" s="13">
        <v>6.8274600000000003</v>
      </c>
      <c r="E5" s="39"/>
      <c r="F5" s="39">
        <v>4.8124359371718779E-2</v>
      </c>
    </row>
    <row r="6" spans="1:6" x14ac:dyDescent="0.25">
      <c r="A6" s="15" t="s">
        <v>131</v>
      </c>
      <c r="B6" s="13">
        <v>65.587999999999994</v>
      </c>
      <c r="C6" s="13">
        <v>15.942</v>
      </c>
      <c r="D6" s="13">
        <v>7.1810799999999988</v>
      </c>
      <c r="E6" s="39"/>
      <c r="F6" s="39">
        <v>5.026097883920138E-2</v>
      </c>
    </row>
    <row r="7" spans="1:6" x14ac:dyDescent="0.25">
      <c r="A7" s="15" t="s">
        <v>132</v>
      </c>
      <c r="B7" s="13">
        <v>75.625</v>
      </c>
      <c r="C7" s="13">
        <v>17.210999999999999</v>
      </c>
      <c r="D7" s="13">
        <v>7.6147</v>
      </c>
      <c r="E7" s="39"/>
      <c r="F7" s="39">
        <v>5.4440102755316612E-2</v>
      </c>
    </row>
    <row r="8" spans="1:6" x14ac:dyDescent="0.25">
      <c r="A8" s="15" t="s">
        <v>88</v>
      </c>
      <c r="B8" s="13">
        <v>74.406000000000006</v>
      </c>
      <c r="C8" s="13">
        <v>15.058999999999999</v>
      </c>
      <c r="D8" s="13">
        <v>7.9620499999999996</v>
      </c>
      <c r="E8" s="39"/>
      <c r="F8" s="39">
        <v>4.9451690382337155E-2</v>
      </c>
    </row>
    <row r="9" spans="1:6" x14ac:dyDescent="0.25">
      <c r="A9" s="15" t="s">
        <v>89</v>
      </c>
      <c r="B9" s="13">
        <v>78.554000000000002</v>
      </c>
      <c r="C9" s="13">
        <v>2.6659999999999999</v>
      </c>
      <c r="D9" s="13">
        <v>8.4334100000000003</v>
      </c>
      <c r="E9" s="39"/>
      <c r="F9" s="39">
        <v>4.2971208228685366E-2</v>
      </c>
    </row>
    <row r="10" spans="1:6" x14ac:dyDescent="0.25">
      <c r="A10" s="15" t="s">
        <v>68</v>
      </c>
      <c r="B10" s="13">
        <v>79.347999999999999</v>
      </c>
      <c r="C10" s="13">
        <v>5.2610000000000001</v>
      </c>
      <c r="D10" s="13">
        <v>9.440299999999997</v>
      </c>
      <c r="E10" s="39"/>
      <c r="F10" s="39">
        <v>4.0699042083252548E-2</v>
      </c>
    </row>
    <row r="11" spans="1:6" x14ac:dyDescent="0.25">
      <c r="A11" s="15" t="s">
        <v>69</v>
      </c>
      <c r="B11" s="13">
        <v>70.388000000000005</v>
      </c>
      <c r="C11" s="13">
        <v>4.9379999999999997</v>
      </c>
      <c r="D11" s="13">
        <v>11.19698</v>
      </c>
      <c r="E11" s="39"/>
      <c r="F11" s="39">
        <v>3.4443107336423771E-2</v>
      </c>
    </row>
    <row r="12" spans="1:6" x14ac:dyDescent="0.25">
      <c r="A12" s="15" t="s">
        <v>70</v>
      </c>
      <c r="B12" s="13">
        <v>73.947156191000005</v>
      </c>
      <c r="C12" s="13">
        <v>4.4589999999999996</v>
      </c>
      <c r="D12" s="13">
        <v>12.2</v>
      </c>
      <c r="E12" s="39"/>
      <c r="F12" s="39">
        <v>3.4295065211458628E-2</v>
      </c>
    </row>
    <row r="13" spans="1:6" x14ac:dyDescent="0.25">
      <c r="A13" s="15" t="s">
        <v>71</v>
      </c>
      <c r="B13" s="13">
        <v>57.353781089790154</v>
      </c>
      <c r="C13" s="13">
        <v>6.9202189102098437</v>
      </c>
      <c r="D13" s="13">
        <v>12.927</v>
      </c>
      <c r="E13" s="39"/>
      <c r="F13" s="39">
        <v>2.714469305270116E-2</v>
      </c>
    </row>
    <row r="14" spans="1:6" x14ac:dyDescent="0.25">
      <c r="A14" s="15" t="s">
        <v>72</v>
      </c>
      <c r="B14" s="13">
        <v>41.292000000000002</v>
      </c>
      <c r="C14" s="13">
        <v>7.9</v>
      </c>
      <c r="D14" s="13">
        <v>13.478999999999999</v>
      </c>
      <c r="E14" s="39"/>
      <c r="F14" s="39">
        <v>2.0710154984964146E-2</v>
      </c>
    </row>
    <row r="15" spans="1:6" x14ac:dyDescent="0.25">
      <c r="A15" s="15" t="s">
        <v>73</v>
      </c>
      <c r="B15" s="13">
        <v>36.573999999999998</v>
      </c>
      <c r="C15" s="13">
        <v>7.8444379999999994</v>
      </c>
      <c r="D15" s="13">
        <v>14.342000000000001</v>
      </c>
      <c r="E15" s="39"/>
      <c r="F15" s="39">
        <v>2.012017847793833E-2</v>
      </c>
    </row>
    <row r="16" spans="1:6" x14ac:dyDescent="0.25">
      <c r="A16" s="15" t="s">
        <v>74</v>
      </c>
      <c r="B16" s="13">
        <v>36.014208195782601</v>
      </c>
      <c r="C16" s="13">
        <v>20.518031285330007</v>
      </c>
      <c r="D16" s="13">
        <v>15.715999999999999</v>
      </c>
      <c r="E16" s="39"/>
      <c r="F16" s="39">
        <v>2.2227498679735197E-2</v>
      </c>
    </row>
    <row r="17" spans="1:6" x14ac:dyDescent="0.25">
      <c r="A17" s="15" t="s">
        <v>75</v>
      </c>
      <c r="B17" s="13">
        <v>40.146999999999998</v>
      </c>
      <c r="C17" s="13">
        <v>54.615000000000002</v>
      </c>
      <c r="D17" s="13">
        <v>16.977</v>
      </c>
      <c r="E17" s="39"/>
      <c r="F17" s="39">
        <v>2.8778084573917513E-2</v>
      </c>
    </row>
    <row r="18" spans="1:6" x14ac:dyDescent="0.25">
      <c r="A18" s="15" t="s">
        <v>76</v>
      </c>
      <c r="B18" s="13">
        <v>50.6</v>
      </c>
      <c r="C18" s="13">
        <v>55.5</v>
      </c>
      <c r="D18" s="13">
        <v>18</v>
      </c>
      <c r="E18" s="39"/>
      <c r="F18" s="39">
        <v>2.9002137184081775E-2</v>
      </c>
    </row>
    <row r="19" spans="1:6" x14ac:dyDescent="0.25">
      <c r="A19" s="15" t="s">
        <v>77</v>
      </c>
      <c r="B19" s="13">
        <v>59.300000000000004</v>
      </c>
      <c r="C19" s="13">
        <v>36.5</v>
      </c>
      <c r="D19" s="13">
        <v>18.399999999999999</v>
      </c>
      <c r="E19" s="39"/>
      <c r="F19" s="39">
        <v>2.5179447661695824E-2</v>
      </c>
    </row>
    <row r="20" spans="1:6" x14ac:dyDescent="0.25">
      <c r="A20" s="15" t="s">
        <v>78</v>
      </c>
      <c r="B20" s="13">
        <v>63.300000000000004</v>
      </c>
      <c r="C20" s="13">
        <v>22.9</v>
      </c>
      <c r="D20" s="13">
        <v>18.600000000000001</v>
      </c>
      <c r="E20" s="39"/>
      <c r="F20" s="39">
        <v>2.1702548351331126E-2</v>
      </c>
    </row>
    <row r="21" spans="1:6" x14ac:dyDescent="0.25">
      <c r="A21" s="15" t="s">
        <v>79</v>
      </c>
      <c r="B21" s="13">
        <v>71.800000000000011</v>
      </c>
      <c r="C21" s="13">
        <v>17.600000000000001</v>
      </c>
      <c r="D21" s="13">
        <v>18.5</v>
      </c>
      <c r="E21" s="39"/>
      <c r="F21" s="39">
        <v>2.1113542723322189E-2</v>
      </c>
    </row>
    <row r="22" spans="1:6" x14ac:dyDescent="0.25">
      <c r="A22" s="15" t="s">
        <v>80</v>
      </c>
      <c r="B22" s="13">
        <v>79.100000000000009</v>
      </c>
      <c r="C22" s="13">
        <v>14.5</v>
      </c>
      <c r="D22" s="13">
        <v>18.3</v>
      </c>
      <c r="E22" s="39"/>
      <c r="F22" s="39">
        <v>2.0831409670241951E-2</v>
      </c>
    </row>
    <row r="23" spans="1:6" x14ac:dyDescent="0.25">
      <c r="A23" s="15" t="s">
        <v>81</v>
      </c>
      <c r="B23" s="13">
        <v>87.5</v>
      </c>
      <c r="C23" s="13">
        <v>14.1</v>
      </c>
      <c r="D23" s="13">
        <v>18.100000000000001</v>
      </c>
      <c r="E23" s="39"/>
      <c r="F23" s="39">
        <v>2.1200669919915663E-2</v>
      </c>
    </row>
    <row r="24" spans="1:6" x14ac:dyDescent="0.25">
      <c r="A24" s="15" t="s">
        <v>82</v>
      </c>
      <c r="B24" s="13">
        <v>90.8</v>
      </c>
      <c r="C24" s="13">
        <v>13.8</v>
      </c>
      <c r="D24" s="13">
        <v>18</v>
      </c>
      <c r="E24" s="13"/>
      <c r="F24" s="39">
        <v>2.0632682876505649E-2</v>
      </c>
    </row>
    <row r="25" spans="1:6" x14ac:dyDescent="0.25">
      <c r="A25" s="15"/>
      <c r="D25" s="13"/>
      <c r="E25" s="13"/>
      <c r="F25" s="13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2C8E-5154-45D6-B9BF-6CC48F274089}">
  <dimension ref="A1:B8"/>
  <sheetViews>
    <sheetView workbookViewId="0">
      <selection activeCell="I24" sqref="I24"/>
    </sheetView>
  </sheetViews>
  <sheetFormatPr defaultRowHeight="15" x14ac:dyDescent="0.25"/>
  <sheetData>
    <row r="1" spans="1:2" x14ac:dyDescent="0.25">
      <c r="A1" s="25" t="s">
        <v>5</v>
      </c>
      <c r="B1">
        <v>82.6</v>
      </c>
    </row>
    <row r="2" spans="1:2" x14ac:dyDescent="0.25">
      <c r="A2" s="25" t="s">
        <v>6</v>
      </c>
      <c r="B2">
        <v>73.8</v>
      </c>
    </row>
    <row r="3" spans="1:2" x14ac:dyDescent="0.25">
      <c r="A3" s="25" t="s">
        <v>7</v>
      </c>
      <c r="B3">
        <v>64.8</v>
      </c>
    </row>
    <row r="4" spans="1:2" x14ac:dyDescent="0.25">
      <c r="A4" s="25" t="s">
        <v>8</v>
      </c>
      <c r="B4">
        <v>64.8</v>
      </c>
    </row>
    <row r="5" spans="1:2" x14ac:dyDescent="0.25">
      <c r="A5" s="25" t="s">
        <v>9</v>
      </c>
      <c r="B5">
        <v>48.7</v>
      </c>
    </row>
    <row r="6" spans="1:2" x14ac:dyDescent="0.25">
      <c r="A6" s="25" t="s">
        <v>10</v>
      </c>
      <c r="B6">
        <v>33</v>
      </c>
    </row>
    <row r="7" spans="1:2" x14ac:dyDescent="0.25">
      <c r="A7" s="25" t="s">
        <v>11</v>
      </c>
      <c r="B7">
        <v>30.1</v>
      </c>
    </row>
    <row r="8" spans="1:2" x14ac:dyDescent="0.25">
      <c r="A8" s="25" t="s">
        <v>12</v>
      </c>
      <c r="B8">
        <v>29.7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BC4B2-96A0-41DC-9BA5-502204A76712}">
  <dimension ref="A1:I8"/>
  <sheetViews>
    <sheetView workbookViewId="0">
      <selection activeCell="Q16" sqref="Q16"/>
    </sheetView>
  </sheetViews>
  <sheetFormatPr defaultRowHeight="15" x14ac:dyDescent="0.25"/>
  <sheetData>
    <row r="1" spans="1:9" x14ac:dyDescent="0.25"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</row>
    <row r="2" spans="1:9" x14ac:dyDescent="0.25">
      <c r="A2">
        <v>2024</v>
      </c>
      <c r="B2" s="13">
        <v>-75.820532539082635</v>
      </c>
      <c r="C2" s="13">
        <v>-34.5</v>
      </c>
      <c r="D2" s="13">
        <v>4.6741114736663469</v>
      </c>
      <c r="E2" s="13">
        <v>-8.8455975423630662</v>
      </c>
      <c r="F2" s="13">
        <v>-59.843046470386298</v>
      </c>
      <c r="G2" s="13">
        <v>-8</v>
      </c>
      <c r="H2" s="13">
        <v>48.3</v>
      </c>
      <c r="I2" s="13">
        <f t="shared" ref="I2:I7" si="0">B2-C2-D2-E2-F2-G2-H2</f>
        <v>-17.605999999999611</v>
      </c>
    </row>
    <row r="3" spans="1:9" x14ac:dyDescent="0.25">
      <c r="A3">
        <v>2025</v>
      </c>
      <c r="B3" s="13">
        <v>-60.146132014419322</v>
      </c>
      <c r="C3" s="13">
        <v>-28.85</v>
      </c>
      <c r="D3" s="13">
        <v>6.7308120701602583</v>
      </c>
      <c r="E3" s="13">
        <v>-9.0121015389945427</v>
      </c>
      <c r="F3" s="13">
        <v>-65.388842545585035</v>
      </c>
      <c r="G3" s="13">
        <v>-10.32</v>
      </c>
      <c r="H3" s="13">
        <v>48.3</v>
      </c>
      <c r="I3" s="13">
        <f t="shared" si="0"/>
        <v>-1.6060000000000016</v>
      </c>
    </row>
    <row r="4" spans="1:9" x14ac:dyDescent="0.25">
      <c r="A4">
        <v>2026</v>
      </c>
      <c r="B4" s="13">
        <v>-89.761763185379451</v>
      </c>
      <c r="C4" s="13">
        <v>-33.35</v>
      </c>
      <c r="D4" s="13">
        <v>6.4851089676619234</v>
      </c>
      <c r="E4" s="13">
        <v>16.952421549645337</v>
      </c>
      <c r="F4" s="13">
        <v>-68.44465370268675</v>
      </c>
      <c r="G4" s="13">
        <v>-10.59864</v>
      </c>
      <c r="H4" s="13">
        <v>0.8</v>
      </c>
      <c r="I4" s="13">
        <f t="shared" si="0"/>
        <v>-1.6059999999999583</v>
      </c>
    </row>
    <row r="5" spans="1:9" x14ac:dyDescent="0.25">
      <c r="A5">
        <v>2027</v>
      </c>
      <c r="B5" s="13">
        <v>-96.481537343019909</v>
      </c>
      <c r="C5" s="13">
        <v>-48.85</v>
      </c>
      <c r="D5" s="13">
        <v>7.6356962721565775</v>
      </c>
      <c r="E5" s="13">
        <v>31.638733636178088</v>
      </c>
      <c r="F5" s="13">
        <v>-80.436361251354313</v>
      </c>
      <c r="G5" s="13">
        <v>-10.863606000000001</v>
      </c>
      <c r="H5" s="13">
        <v>0.9</v>
      </c>
      <c r="I5" s="13">
        <f t="shared" si="0"/>
        <v>3.493999999999732</v>
      </c>
    </row>
    <row r="6" spans="1:9" x14ac:dyDescent="0.25">
      <c r="A6">
        <v>2028</v>
      </c>
      <c r="B6" s="13">
        <v>-73.1735399949834</v>
      </c>
      <c r="C6" s="13">
        <v>-31.75</v>
      </c>
      <c r="D6" s="13">
        <v>9.284219159197896</v>
      </c>
      <c r="E6" s="13">
        <v>49.601923879899061</v>
      </c>
      <c r="F6" s="13">
        <v>-88.568486884080187</v>
      </c>
      <c r="G6" s="13">
        <v>-11.135196150000001</v>
      </c>
      <c r="H6" s="13">
        <v>1</v>
      </c>
      <c r="I6" s="13">
        <f t="shared" si="0"/>
        <v>-1.6060000000001775</v>
      </c>
    </row>
    <row r="7" spans="1:9" x14ac:dyDescent="0.25">
      <c r="A7">
        <v>2029</v>
      </c>
      <c r="B7" s="13">
        <v>-62.456585957418596</v>
      </c>
      <c r="C7" s="13">
        <v>-27.05</v>
      </c>
      <c r="D7" s="13">
        <v>10.465630001926755</v>
      </c>
      <c r="E7" s="13">
        <v>61.408676334523776</v>
      </c>
      <c r="F7" s="13">
        <v>-95.361316240119109</v>
      </c>
      <c r="G7" s="13">
        <v>-11.413576053750001</v>
      </c>
      <c r="H7" s="13">
        <v>1.1000000000000001</v>
      </c>
      <c r="I7" s="13">
        <f t="shared" si="0"/>
        <v>-1.6060000000000199</v>
      </c>
    </row>
    <row r="8" spans="1:9" x14ac:dyDescent="0.25">
      <c r="A8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F7A6A-980E-42FD-AA85-6DE51BFA605B}">
  <dimension ref="A1:C14"/>
  <sheetViews>
    <sheetView workbookViewId="0">
      <selection activeCell="K33" sqref="K33"/>
    </sheetView>
  </sheetViews>
  <sheetFormatPr defaultRowHeight="15" x14ac:dyDescent="0.25"/>
  <sheetData>
    <row r="1" spans="1:3" x14ac:dyDescent="0.25">
      <c r="B1" s="25" t="s">
        <v>120</v>
      </c>
      <c r="C1" s="25" t="s">
        <v>121</v>
      </c>
    </row>
    <row r="2" spans="1:3" x14ac:dyDescent="0.25">
      <c r="A2" s="35">
        <v>2019</v>
      </c>
      <c r="B2" s="36"/>
      <c r="C2" s="37">
        <v>21.811396150479826</v>
      </c>
    </row>
    <row r="3" spans="1:3" x14ac:dyDescent="0.25">
      <c r="A3" s="35">
        <v>2020</v>
      </c>
      <c r="B3" s="36"/>
      <c r="C3" s="37">
        <v>29.898253541269181</v>
      </c>
    </row>
    <row r="4" spans="1:3" x14ac:dyDescent="0.25">
      <c r="A4" s="35">
        <v>2021</v>
      </c>
      <c r="B4" s="38">
        <v>33.210999634198757</v>
      </c>
      <c r="C4" s="37">
        <v>33.267270711802915</v>
      </c>
    </row>
    <row r="5" spans="1:3" x14ac:dyDescent="0.25">
      <c r="A5" s="35">
        <v>2022</v>
      </c>
      <c r="B5" s="38">
        <v>32.375874871591392</v>
      </c>
      <c r="C5" s="37">
        <v>33.37614108738719</v>
      </c>
    </row>
    <row r="6" spans="1:3" x14ac:dyDescent="0.25">
      <c r="A6" s="35">
        <v>2023</v>
      </c>
      <c r="B6" s="38">
        <v>31.482328435619756</v>
      </c>
      <c r="C6" s="37">
        <v>31.447656095280092</v>
      </c>
    </row>
    <row r="7" spans="1:3" x14ac:dyDescent="0.25">
      <c r="A7" s="35">
        <v>2024</v>
      </c>
      <c r="B7" s="38">
        <v>31.875018074660279</v>
      </c>
      <c r="C7" s="37">
        <v>30.726813617312548</v>
      </c>
    </row>
    <row r="8" spans="1:3" x14ac:dyDescent="0.25">
      <c r="A8" s="35">
        <v>2025</v>
      </c>
      <c r="B8" s="38">
        <v>31.417712752051429</v>
      </c>
      <c r="C8" s="37">
        <v>30.953402210341284</v>
      </c>
    </row>
    <row r="9" spans="1:3" x14ac:dyDescent="0.25">
      <c r="A9" s="35">
        <v>2026</v>
      </c>
      <c r="B9" s="38">
        <v>31.705515030205316</v>
      </c>
      <c r="C9" s="37">
        <v>30.952406844791021</v>
      </c>
    </row>
    <row r="10" spans="1:3" x14ac:dyDescent="0.25">
      <c r="A10" s="35">
        <v>2027</v>
      </c>
      <c r="B10" s="38">
        <v>32.128977581121525</v>
      </c>
      <c r="C10" s="37">
        <v>30.528112609009071</v>
      </c>
    </row>
    <row r="11" spans="1:3" x14ac:dyDescent="0.25">
      <c r="A11" s="35">
        <v>2028</v>
      </c>
      <c r="B11" s="38">
        <v>32.012382007247155</v>
      </c>
      <c r="C11" s="37">
        <v>29.851268398610031</v>
      </c>
    </row>
    <row r="12" spans="1:3" x14ac:dyDescent="0.25">
      <c r="A12" s="35">
        <v>2029</v>
      </c>
      <c r="B12" s="38">
        <v>31.635047449847487</v>
      </c>
      <c r="C12" s="37"/>
    </row>
    <row r="13" spans="1:3" x14ac:dyDescent="0.25">
      <c r="A13" s="15"/>
    </row>
    <row r="14" spans="1:3" x14ac:dyDescent="0.25">
      <c r="A14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46F82-132B-417B-B404-BCB048802918}">
  <dimension ref="A1:H9"/>
  <sheetViews>
    <sheetView workbookViewId="0">
      <selection activeCell="E31" sqref="E30:E31"/>
    </sheetView>
  </sheetViews>
  <sheetFormatPr defaultRowHeight="15" x14ac:dyDescent="0.25"/>
  <sheetData>
    <row r="1" spans="1:8" x14ac:dyDescent="0.25">
      <c r="B1" t="s">
        <v>197</v>
      </c>
      <c r="C1" t="s">
        <v>198</v>
      </c>
      <c r="D1" t="s">
        <v>199</v>
      </c>
      <c r="E1" t="s">
        <v>151</v>
      </c>
      <c r="F1" t="s">
        <v>200</v>
      </c>
      <c r="G1" t="s">
        <v>201</v>
      </c>
      <c r="H1" t="s">
        <v>202</v>
      </c>
    </row>
    <row r="2" spans="1:8" x14ac:dyDescent="0.25">
      <c r="A2">
        <v>2022</v>
      </c>
      <c r="B2" s="39">
        <v>0</v>
      </c>
      <c r="C2" s="39">
        <v>2.8156618262528153E-2</v>
      </c>
      <c r="D2" s="39">
        <v>-5.4090195585776997E-2</v>
      </c>
      <c r="E2" s="39">
        <v>5.3375673279537714E-3</v>
      </c>
      <c r="F2" s="22"/>
      <c r="G2" s="39">
        <v>1.2244762369221431E-2</v>
      </c>
      <c r="H2" s="39">
        <v>-8.3512476260736435E-3</v>
      </c>
    </row>
    <row r="3" spans="1:8" x14ac:dyDescent="0.25">
      <c r="A3">
        <v>2023</v>
      </c>
      <c r="B3" s="39">
        <v>0</v>
      </c>
      <c r="C3" s="39">
        <v>2.4795541943844288E-2</v>
      </c>
      <c r="D3" s="39">
        <v>-2.9978475988807419E-2</v>
      </c>
      <c r="E3" s="39">
        <v>-5.4285644175793828E-3</v>
      </c>
      <c r="F3" s="22">
        <v>6.7422373711584146E-3</v>
      </c>
      <c r="G3" s="39">
        <v>-5.2596275492725417E-3</v>
      </c>
      <c r="H3" s="39">
        <v>-9.1288886406566405E-3</v>
      </c>
    </row>
    <row r="4" spans="1:8" x14ac:dyDescent="0.25">
      <c r="A4">
        <v>2024</v>
      </c>
      <c r="B4" s="39">
        <v>-1.0473062731440906E-2</v>
      </c>
      <c r="C4" s="39">
        <v>2.1122513887832397E-2</v>
      </c>
      <c r="D4" s="39">
        <v>-1.7790278046872936E-2</v>
      </c>
      <c r="E4" s="39">
        <v>-4.806584579903495E-3</v>
      </c>
      <c r="F4" s="22">
        <v>7.6067508259939215E-3</v>
      </c>
      <c r="G4" s="39">
        <v>7.9929563967638777E-3</v>
      </c>
      <c r="H4" s="39">
        <v>3.6522957523728583E-3</v>
      </c>
    </row>
    <row r="5" spans="1:8" x14ac:dyDescent="0.25">
      <c r="A5">
        <v>2025</v>
      </c>
      <c r="B5" s="39">
        <v>-9.8365557890098126E-3</v>
      </c>
      <c r="C5" s="39">
        <v>1.7850760189739908E-2</v>
      </c>
      <c r="D5" s="39">
        <v>-1.9343797228296475E-2</v>
      </c>
      <c r="E5" s="39">
        <v>-8.4283751707935877E-3</v>
      </c>
      <c r="F5" s="22">
        <v>5.974413358167013E-3</v>
      </c>
      <c r="G5" s="39">
        <v>5.1664782396778301E-3</v>
      </c>
      <c r="H5" s="39">
        <v>-8.6170764005151224E-3</v>
      </c>
    </row>
    <row r="6" spans="1:8" x14ac:dyDescent="0.25">
      <c r="A6">
        <v>2026</v>
      </c>
      <c r="B6" s="39">
        <v>0</v>
      </c>
      <c r="C6" s="39">
        <v>1.749351917947177E-2</v>
      </c>
      <c r="D6" s="39">
        <v>-1.7059603028560813E-2</v>
      </c>
      <c r="E6" s="39">
        <v>-1.009693053311796E-2</v>
      </c>
      <c r="F6" s="22">
        <v>6.5258262263465702E-3</v>
      </c>
      <c r="G6" s="39">
        <v>5.7891959102088063E-3</v>
      </c>
      <c r="H6" s="39">
        <v>2.6520077543483733E-3</v>
      </c>
    </row>
    <row r="7" spans="1:8" x14ac:dyDescent="0.25">
      <c r="A7">
        <v>2027</v>
      </c>
      <c r="B7" s="39">
        <v>0</v>
      </c>
      <c r="C7" s="39">
        <v>1.742466438904957E-2</v>
      </c>
      <c r="D7" s="39">
        <v>-1.518835342107747E-2</v>
      </c>
      <c r="E7" s="39">
        <v>-1.2472783269939327E-2</v>
      </c>
      <c r="F7" s="22">
        <v>9.0939621303960608E-3</v>
      </c>
      <c r="G7" s="39">
        <v>2.8318645814131363E-3</v>
      </c>
      <c r="H7" s="39">
        <v>1.6893544098419699E-3</v>
      </c>
    </row>
    <row r="8" spans="1:8" x14ac:dyDescent="0.25">
      <c r="A8">
        <v>2028</v>
      </c>
      <c r="B8" s="39">
        <v>0</v>
      </c>
      <c r="C8" s="39">
        <v>1.79948877515742E-2</v>
      </c>
      <c r="D8" s="39">
        <v>-1.525815849660824E-2</v>
      </c>
      <c r="E8" s="39">
        <v>-1.4611990546307831E-2</v>
      </c>
      <c r="F8" s="22">
        <v>5.623402422366937E-3</v>
      </c>
      <c r="G8" s="39">
        <v>1.5185082299155475E-3</v>
      </c>
      <c r="H8" s="39">
        <v>-4.733350639059386E-3</v>
      </c>
    </row>
    <row r="9" spans="1:8" x14ac:dyDescent="0.25">
      <c r="A9">
        <v>2029</v>
      </c>
      <c r="B9" s="39">
        <v>0</v>
      </c>
      <c r="C9" s="39">
        <v>1.7603414591211185E-2</v>
      </c>
      <c r="D9" s="39">
        <v>-1.5405336919953884E-2</v>
      </c>
      <c r="E9" s="39">
        <v>-1.7048048738907192E-2</v>
      </c>
      <c r="F9" s="22">
        <v>4.5523170620675197E-3</v>
      </c>
      <c r="G9" s="39">
        <v>6.0673427125231411E-3</v>
      </c>
      <c r="H9" s="39">
        <v>-4.2303112930592301E-3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F7B72-8FBD-4D09-9CD3-580134663A61}">
  <dimension ref="A1:E35"/>
  <sheetViews>
    <sheetView workbookViewId="0">
      <selection activeCell="Q19" sqref="Q19"/>
    </sheetView>
  </sheetViews>
  <sheetFormatPr defaultRowHeight="15" x14ac:dyDescent="0.25"/>
  <sheetData>
    <row r="1" spans="1:5" x14ac:dyDescent="0.25">
      <c r="B1" s="25" t="s">
        <v>239</v>
      </c>
      <c r="C1" s="25" t="s">
        <v>240</v>
      </c>
      <c r="D1" s="25" t="s">
        <v>150</v>
      </c>
      <c r="E1" s="25" t="s">
        <v>151</v>
      </c>
    </row>
    <row r="2" spans="1:5" x14ac:dyDescent="0.25">
      <c r="A2" s="47">
        <v>1998</v>
      </c>
      <c r="B2" s="37">
        <v>10.722429931323415</v>
      </c>
      <c r="C2" s="37">
        <v>11.749927080847455</v>
      </c>
      <c r="D2" s="37">
        <v>-1.0274971495240397</v>
      </c>
      <c r="E2" s="37">
        <v>-0.61318378278047647</v>
      </c>
    </row>
    <row r="3" spans="1:5" x14ac:dyDescent="0.25">
      <c r="A3" s="47">
        <v>1999</v>
      </c>
      <c r="B3" s="37">
        <v>11.081713787037165</v>
      </c>
      <c r="C3" s="37">
        <v>11.666582014686346</v>
      </c>
      <c r="D3" s="37">
        <v>-0.58486822764918101</v>
      </c>
      <c r="E3" s="37">
        <v>-0.20008649893261285</v>
      </c>
    </row>
    <row r="4" spans="1:5" x14ac:dyDescent="0.25">
      <c r="A4" s="47">
        <v>2000</v>
      </c>
      <c r="B4" s="37">
        <v>11.302763257845344</v>
      </c>
      <c r="C4" s="37">
        <v>11.711466667418307</v>
      </c>
      <c r="D4" s="37">
        <v>-0.40870340957296208</v>
      </c>
      <c r="E4" s="37">
        <v>-1.4093221019758486E-2</v>
      </c>
    </row>
    <row r="5" spans="1:5" x14ac:dyDescent="0.25">
      <c r="A5" s="47">
        <v>2001</v>
      </c>
      <c r="B5" s="37">
        <v>11.542148160797332</v>
      </c>
      <c r="C5" s="37">
        <v>12.202767871944477</v>
      </c>
      <c r="D5" s="37">
        <v>-0.66061971114714535</v>
      </c>
      <c r="E5" s="37">
        <v>-0.37393568555498735</v>
      </c>
    </row>
    <row r="6" spans="1:5" x14ac:dyDescent="0.25">
      <c r="A6" s="47">
        <v>2002</v>
      </c>
      <c r="B6" s="37">
        <v>11.485236612264968</v>
      </c>
      <c r="C6" s="37">
        <v>12.737958648465121</v>
      </c>
      <c r="D6" s="37">
        <v>-1.2527220362001532</v>
      </c>
      <c r="E6" s="37">
        <v>-1.0536914323178852</v>
      </c>
    </row>
    <row r="7" spans="1:5" x14ac:dyDescent="0.25">
      <c r="A7" s="47">
        <v>2003</v>
      </c>
      <c r="B7" s="37">
        <v>11.907844235360136</v>
      </c>
      <c r="C7" s="37">
        <v>12.626421042666353</v>
      </c>
      <c r="D7" s="37">
        <v>-0.71857680730621665</v>
      </c>
      <c r="E7" s="37">
        <v>-0.4904571859391641</v>
      </c>
    </row>
    <row r="8" spans="1:5" x14ac:dyDescent="0.25">
      <c r="A8" s="47">
        <v>2004</v>
      </c>
      <c r="B8" s="37">
        <v>11.89174595356036</v>
      </c>
      <c r="C8" s="37">
        <v>12.623387169074041</v>
      </c>
      <c r="D8" s="37">
        <v>-0.73164121551368289</v>
      </c>
      <c r="E8" s="37">
        <v>-0.55645951602449184</v>
      </c>
    </row>
    <row r="9" spans="1:5" x14ac:dyDescent="0.25">
      <c r="A9" s="47">
        <v>2005</v>
      </c>
      <c r="B9" s="37">
        <v>12.549131924162541</v>
      </c>
      <c r="C9" s="37">
        <v>12.502025573095866</v>
      </c>
      <c r="D9" s="37">
        <v>4.7106351066676211E-2</v>
      </c>
      <c r="E9" s="37">
        <v>0.21668921490670895</v>
      </c>
    </row>
    <row r="10" spans="1:5" x14ac:dyDescent="0.25">
      <c r="A10" s="47">
        <v>2006</v>
      </c>
      <c r="B10" s="37">
        <v>13.388093163506065</v>
      </c>
      <c r="C10" s="37">
        <v>13.118862770821302</v>
      </c>
      <c r="D10" s="37">
        <v>0.26923039268476412</v>
      </c>
      <c r="E10" s="37">
        <v>0.46503431463732137</v>
      </c>
    </row>
    <row r="11" spans="1:5" x14ac:dyDescent="0.25">
      <c r="A11" s="47">
        <v>2007</v>
      </c>
      <c r="B11" s="37">
        <v>13.583753139079896</v>
      </c>
      <c r="C11" s="37">
        <v>13.006948334872678</v>
      </c>
      <c r="D11" s="37">
        <v>0.57680480420721825</v>
      </c>
      <c r="E11" s="37">
        <v>0.64890540473312008</v>
      </c>
    </row>
    <row r="12" spans="1:5" x14ac:dyDescent="0.25">
      <c r="A12" s="47">
        <v>2008</v>
      </c>
      <c r="B12" s="37">
        <v>12.367696783832665</v>
      </c>
      <c r="C12" s="37">
        <v>13.179208932924432</v>
      </c>
      <c r="D12" s="37">
        <v>-0.8115121490917655</v>
      </c>
      <c r="E12" s="37">
        <v>-0.83038452465203982</v>
      </c>
    </row>
    <row r="13" spans="1:5" x14ac:dyDescent="0.25">
      <c r="A13" s="47">
        <v>2009</v>
      </c>
      <c r="B13" s="37">
        <v>11.817576462240629</v>
      </c>
      <c r="C13" s="37">
        <v>12.727566741330957</v>
      </c>
      <c r="D13" s="37">
        <v>-0.90999027909032837</v>
      </c>
      <c r="E13" s="37">
        <v>-0.89154453018984969</v>
      </c>
    </row>
    <row r="14" spans="1:5" x14ac:dyDescent="0.25">
      <c r="A14" s="47">
        <v>2010</v>
      </c>
      <c r="B14" s="37">
        <v>11.61236359785766</v>
      </c>
      <c r="C14" s="37">
        <v>12.385727976813346</v>
      </c>
      <c r="D14" s="37">
        <v>-0.7733643789556861</v>
      </c>
      <c r="E14" s="37">
        <v>-0.73172168162730211</v>
      </c>
    </row>
    <row r="15" spans="1:5" x14ac:dyDescent="0.25">
      <c r="A15" s="47">
        <v>2011</v>
      </c>
      <c r="B15" s="37">
        <v>12.198238082638673</v>
      </c>
      <c r="C15" s="37">
        <v>12.481522757107754</v>
      </c>
      <c r="D15" s="37">
        <v>-0.28328467446908201</v>
      </c>
      <c r="E15" s="37">
        <v>-0.26628759400093804</v>
      </c>
    </row>
    <row r="16" spans="1:5" x14ac:dyDescent="0.25">
      <c r="A16" s="47">
        <v>2012</v>
      </c>
      <c r="B16" s="37">
        <v>12.215742808211752</v>
      </c>
      <c r="C16" s="37">
        <v>12.698085802857204</v>
      </c>
      <c r="D16" s="37">
        <v>-0.48234299464545266</v>
      </c>
      <c r="E16" s="37">
        <v>-0.36311214203646541</v>
      </c>
    </row>
    <row r="17" spans="1:5" x14ac:dyDescent="0.25">
      <c r="A17" s="47">
        <v>2013</v>
      </c>
      <c r="B17" s="37">
        <v>12.410247768439495</v>
      </c>
      <c r="C17" s="37">
        <v>12.856915172784147</v>
      </c>
      <c r="D17" s="37">
        <v>-0.44666740434465174</v>
      </c>
      <c r="E17" s="37">
        <v>-0.39590974476003216</v>
      </c>
    </row>
    <row r="18" spans="1:5" x14ac:dyDescent="0.25">
      <c r="A18" s="47">
        <v>2014</v>
      </c>
      <c r="B18" s="37">
        <v>12.279759964723249</v>
      </c>
      <c r="C18" s="37">
        <v>13.123334419754975</v>
      </c>
      <c r="D18" s="37">
        <v>-0.84357445503172812</v>
      </c>
      <c r="E18" s="37">
        <v>-0.68061120803696196</v>
      </c>
    </row>
    <row r="19" spans="1:5" x14ac:dyDescent="0.25">
      <c r="A19" s="35">
        <v>2015</v>
      </c>
      <c r="B19" s="37">
        <v>11.978286758800232</v>
      </c>
      <c r="C19" s="37">
        <v>12.601434624864988</v>
      </c>
      <c r="D19" s="37">
        <v>-0.62314786606475348</v>
      </c>
      <c r="E19" s="37">
        <v>-0.350520674661424</v>
      </c>
    </row>
    <row r="20" spans="1:5" x14ac:dyDescent="0.25">
      <c r="A20" s="35">
        <v>2016</v>
      </c>
      <c r="B20" s="37">
        <v>12.332532528149265</v>
      </c>
      <c r="C20" s="37">
        <v>12.380302182874182</v>
      </c>
      <c r="D20" s="37">
        <v>-4.7769654724916004E-2</v>
      </c>
      <c r="E20" s="37">
        <v>0.26273310098704139</v>
      </c>
    </row>
    <row r="21" spans="1:5" x14ac:dyDescent="0.25">
      <c r="A21" s="35">
        <v>2017</v>
      </c>
      <c r="B21" s="37">
        <v>12.679984814298784</v>
      </c>
      <c r="C21" s="37">
        <v>14.008544417229793</v>
      </c>
      <c r="D21" s="37">
        <v>-1.3285596029310078</v>
      </c>
      <c r="E21" s="37">
        <v>-1.059819626269749</v>
      </c>
    </row>
    <row r="22" spans="1:5" x14ac:dyDescent="0.25">
      <c r="A22" s="35">
        <v>2018</v>
      </c>
      <c r="B22" s="37">
        <v>12.861917227339138</v>
      </c>
      <c r="C22" s="37">
        <v>13.466687528898003</v>
      </c>
      <c r="D22" s="37">
        <v>-0.60477030155886546</v>
      </c>
      <c r="E22" s="37">
        <v>-0.32348178920590454</v>
      </c>
    </row>
    <row r="23" spans="1:5" x14ac:dyDescent="0.25">
      <c r="A23" s="35">
        <v>2019</v>
      </c>
      <c r="B23" s="37">
        <v>12.65325005783021</v>
      </c>
      <c r="C23" s="37">
        <v>13.26129341396517</v>
      </c>
      <c r="D23" s="37">
        <v>-0.60804335613496041</v>
      </c>
      <c r="E23" s="37">
        <v>-0.35359042992630929</v>
      </c>
    </row>
    <row r="24" spans="1:5" x14ac:dyDescent="0.25">
      <c r="A24" s="35">
        <v>2020</v>
      </c>
      <c r="B24" s="37">
        <v>13.836707730701411</v>
      </c>
      <c r="C24" s="37">
        <v>14.854062505867713</v>
      </c>
      <c r="D24" s="37">
        <v>-1.0173547751663019</v>
      </c>
      <c r="E24" s="37">
        <v>-0.67596055531183841</v>
      </c>
    </row>
    <row r="25" spans="1:5" x14ac:dyDescent="0.25">
      <c r="A25" s="35">
        <v>2021</v>
      </c>
      <c r="B25" s="37">
        <v>13.244640941721746</v>
      </c>
      <c r="C25" s="37">
        <v>14.5114134678371</v>
      </c>
      <c r="D25" s="37">
        <v>-1.2667725261153535</v>
      </c>
      <c r="E25" s="37">
        <v>-0.91573917550507411</v>
      </c>
    </row>
    <row r="26" spans="1:5" x14ac:dyDescent="0.25">
      <c r="A26" s="35">
        <v>2022</v>
      </c>
      <c r="B26" s="37">
        <v>12.408631854333271</v>
      </c>
      <c r="C26" s="37">
        <v>13.812264971936353</v>
      </c>
      <c r="D26" s="37">
        <v>-1.4036331176030818</v>
      </c>
      <c r="E26" s="37">
        <v>-0.86535913305437873</v>
      </c>
    </row>
    <row r="27" spans="1:5" x14ac:dyDescent="0.25">
      <c r="A27" s="35">
        <v>2023</v>
      </c>
      <c r="B27" s="37">
        <v>12.788049530321958</v>
      </c>
      <c r="C27" s="37">
        <v>13.785947401200518</v>
      </c>
      <c r="D27" s="37">
        <v>-0.9978978708785603</v>
      </c>
      <c r="E27" s="37">
        <v>-0.48142145527162661</v>
      </c>
    </row>
    <row r="28" spans="1:5" x14ac:dyDescent="0.25">
      <c r="A28" s="35">
        <v>2024</v>
      </c>
      <c r="B28" s="37">
        <v>12.918775707969443</v>
      </c>
      <c r="C28" s="37">
        <v>13.596140919949063</v>
      </c>
      <c r="D28" s="37">
        <v>-0.67736521197961996</v>
      </c>
      <c r="E28" s="37">
        <v>-0.30448060400992255</v>
      </c>
    </row>
    <row r="29" spans="1:5" x14ac:dyDescent="0.25">
      <c r="A29" s="35" t="s">
        <v>78</v>
      </c>
      <c r="B29" s="37">
        <v>12.867757328294779</v>
      </c>
      <c r="C29" s="37">
        <v>13.266071064919016</v>
      </c>
      <c r="D29" s="37">
        <v>-0.39831373662423741</v>
      </c>
      <c r="E29" s="37">
        <v>-0.14568659423512625</v>
      </c>
    </row>
    <row r="30" spans="1:5" x14ac:dyDescent="0.25">
      <c r="A30" s="35" t="s">
        <v>79</v>
      </c>
      <c r="B30" s="37">
        <v>12.825981650801221</v>
      </c>
      <c r="C30" s="37">
        <v>13.022975449021084</v>
      </c>
      <c r="D30" s="37">
        <v>-0.19699379821986421</v>
      </c>
      <c r="E30" s="37">
        <v>2.8243392698414933E-2</v>
      </c>
    </row>
    <row r="31" spans="1:5" x14ac:dyDescent="0.25">
      <c r="A31" s="41" t="s">
        <v>80</v>
      </c>
      <c r="B31" s="37">
        <v>12.844449355367296</v>
      </c>
      <c r="C31" s="37">
        <v>12.984289420465785</v>
      </c>
      <c r="D31" s="37">
        <v>-0.13984006509849042</v>
      </c>
      <c r="E31" s="37">
        <v>6.9818776936012003E-2</v>
      </c>
    </row>
    <row r="32" spans="1:5" x14ac:dyDescent="0.25">
      <c r="A32" s="41" t="s">
        <v>81</v>
      </c>
      <c r="B32" s="37">
        <v>12.824722228845395</v>
      </c>
      <c r="C32" s="37">
        <v>12.990978803925445</v>
      </c>
      <c r="D32" s="37">
        <v>-0.16625657508005209</v>
      </c>
      <c r="E32" s="37">
        <v>3.9593808994740382E-2</v>
      </c>
    </row>
    <row r="33" spans="1:5" x14ac:dyDescent="0.25">
      <c r="A33" s="41" t="s">
        <v>82</v>
      </c>
      <c r="B33" s="37">
        <v>12.794576101340649</v>
      </c>
      <c r="C33" s="37">
        <v>12.984570344964352</v>
      </c>
      <c r="D33" s="37">
        <v>-0.1899942436237024</v>
      </c>
      <c r="E33" s="37">
        <v>1.2945550883079613E-2</v>
      </c>
    </row>
    <row r="34" spans="1:5" x14ac:dyDescent="0.25">
      <c r="A34" s="15"/>
    </row>
    <row r="35" spans="1:5" x14ac:dyDescent="0.25">
      <c r="A35" s="15"/>
      <c r="B35" s="25" t="s">
        <v>239</v>
      </c>
      <c r="C35" s="25" t="s">
        <v>240</v>
      </c>
      <c r="D35" s="25" t="s">
        <v>150</v>
      </c>
      <c r="E35" s="25" t="s">
        <v>151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9A8E3-492B-43C6-9D78-10DB33BBE641}">
  <dimension ref="A1:B26"/>
  <sheetViews>
    <sheetView workbookViewId="0">
      <selection activeCell="J32" sqref="J32"/>
    </sheetView>
  </sheetViews>
  <sheetFormatPr defaultRowHeight="15" x14ac:dyDescent="0.25"/>
  <sheetData>
    <row r="1" spans="1:2" x14ac:dyDescent="0.25">
      <c r="B1" t="s">
        <v>241</v>
      </c>
    </row>
    <row r="2" spans="1:2" x14ac:dyDescent="0.25">
      <c r="A2">
        <v>2005</v>
      </c>
      <c r="B2" s="26">
        <v>5.3650365356858876</v>
      </c>
    </row>
    <row r="3" spans="1:2" x14ac:dyDescent="0.25">
      <c r="A3">
        <v>2006</v>
      </c>
      <c r="B3" s="26">
        <v>4.0896912498490678</v>
      </c>
    </row>
    <row r="4" spans="1:2" x14ac:dyDescent="0.25">
      <c r="A4">
        <v>2007</v>
      </c>
      <c r="B4" s="26">
        <v>3.0425011409920035</v>
      </c>
    </row>
    <row r="5" spans="1:2" x14ac:dyDescent="0.25">
      <c r="A5">
        <v>2008</v>
      </c>
      <c r="B5" s="26">
        <v>5.4507824172367698</v>
      </c>
    </row>
    <row r="6" spans="1:2" x14ac:dyDescent="0.25">
      <c r="A6">
        <v>2009</v>
      </c>
      <c r="B6" s="26">
        <v>6.9678201613265198</v>
      </c>
    </row>
    <row r="7" spans="1:2" x14ac:dyDescent="0.25">
      <c r="A7">
        <v>2010</v>
      </c>
      <c r="B7" s="26">
        <v>6.3270724529392908</v>
      </c>
    </row>
    <row r="8" spans="1:2" x14ac:dyDescent="0.25">
      <c r="A8">
        <v>2011</v>
      </c>
      <c r="B8" s="26">
        <v>6.5543008562562566</v>
      </c>
    </row>
    <row r="9" spans="1:2" x14ac:dyDescent="0.25">
      <c r="A9">
        <v>2012</v>
      </c>
      <c r="B9" s="26">
        <v>6.3080166489626919</v>
      </c>
    </row>
    <row r="10" spans="1:2" x14ac:dyDescent="0.25">
      <c r="A10">
        <v>2013</v>
      </c>
      <c r="B10" s="26">
        <v>6.0580789444031051</v>
      </c>
    </row>
    <row r="11" spans="1:2" x14ac:dyDescent="0.25">
      <c r="A11">
        <v>2014</v>
      </c>
      <c r="B11" s="26">
        <v>5.7843325217124564</v>
      </c>
    </row>
    <row r="12" spans="1:2" x14ac:dyDescent="0.25">
      <c r="A12">
        <v>2015</v>
      </c>
      <c r="B12" s="26">
        <v>5.7957078959758501</v>
      </c>
    </row>
    <row r="13" spans="1:2" x14ac:dyDescent="0.25">
      <c r="A13">
        <v>2016</v>
      </c>
      <c r="B13" s="26">
        <v>4.9476623720420134</v>
      </c>
    </row>
    <row r="14" spans="1:2" x14ac:dyDescent="0.25">
      <c r="A14">
        <v>2017</v>
      </c>
      <c r="B14" s="26">
        <v>6.0354456674005919</v>
      </c>
    </row>
    <row r="15" spans="1:2" x14ac:dyDescent="0.25">
      <c r="A15">
        <v>2018</v>
      </c>
      <c r="B15" s="26">
        <v>5.275003472155074</v>
      </c>
    </row>
    <row r="16" spans="1:2" x14ac:dyDescent="0.25">
      <c r="A16">
        <v>2019</v>
      </c>
      <c r="B16" s="26">
        <v>5.0321535970390938</v>
      </c>
    </row>
    <row r="17" spans="1:2" x14ac:dyDescent="0.25">
      <c r="A17">
        <v>2020</v>
      </c>
      <c r="B17" s="26">
        <v>6.226552618237621</v>
      </c>
    </row>
    <row r="18" spans="1:2" x14ac:dyDescent="0.25">
      <c r="A18">
        <v>2021</v>
      </c>
      <c r="B18" s="26">
        <v>6.495246397939952</v>
      </c>
    </row>
    <row r="19" spans="1:2" x14ac:dyDescent="0.25">
      <c r="A19">
        <v>2022</v>
      </c>
      <c r="B19" s="26">
        <v>6.6168037805892226</v>
      </c>
    </row>
    <row r="20" spans="1:2" x14ac:dyDescent="0.25">
      <c r="A20">
        <v>2023</v>
      </c>
      <c r="B20" s="26">
        <v>6.6088181921222162</v>
      </c>
    </row>
    <row r="21" spans="1:2" x14ac:dyDescent="0.25">
      <c r="A21">
        <v>2024</v>
      </c>
      <c r="B21" s="26">
        <v>6.912497597004684</v>
      </c>
    </row>
    <row r="22" spans="1:2" x14ac:dyDescent="0.25">
      <c r="A22">
        <v>2025</v>
      </c>
      <c r="B22" s="26">
        <v>6.8906999657457657</v>
      </c>
    </row>
    <row r="23" spans="1:2" x14ac:dyDescent="0.25">
      <c r="A23">
        <v>2026</v>
      </c>
      <c r="B23" s="26">
        <v>6.7080816804138967</v>
      </c>
    </row>
    <row r="24" spans="1:2" x14ac:dyDescent="0.25">
      <c r="A24">
        <v>2027</v>
      </c>
      <c r="B24" s="26">
        <v>6.5216997118124374</v>
      </c>
    </row>
    <row r="25" spans="1:2" x14ac:dyDescent="0.25">
      <c r="A25">
        <v>2028</v>
      </c>
      <c r="B25" s="26">
        <v>6.3710547374662054</v>
      </c>
    </row>
    <row r="26" spans="1:2" x14ac:dyDescent="0.25">
      <c r="A26">
        <v>2029</v>
      </c>
      <c r="B26" s="26">
        <v>6.2436975928267433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A6744-8C41-438C-B1ED-55F05670C9F4}">
  <sheetPr>
    <tabColor theme="0"/>
  </sheetPr>
  <dimension ref="A2:D13"/>
  <sheetViews>
    <sheetView workbookViewId="0"/>
  </sheetViews>
  <sheetFormatPr defaultRowHeight="15" x14ac:dyDescent="0.25"/>
  <cols>
    <col min="2" max="2" width="9.140625" style="14"/>
  </cols>
  <sheetData>
    <row r="2" spans="1:4" x14ac:dyDescent="0.25">
      <c r="A2" t="s">
        <v>266</v>
      </c>
      <c r="B2" s="14">
        <v>710124</v>
      </c>
      <c r="C2" s="24">
        <v>0.87654587669523376</v>
      </c>
      <c r="D2" s="23">
        <v>0.16595579102102245</v>
      </c>
    </row>
    <row r="3" spans="1:4" x14ac:dyDescent="0.25">
      <c r="A3" t="s">
        <v>21</v>
      </c>
      <c r="B3" s="14">
        <v>9752</v>
      </c>
      <c r="C3" s="24">
        <v>1.203744048860751E-2</v>
      </c>
      <c r="D3" s="23">
        <v>2.2790398212664421E-3</v>
      </c>
    </row>
    <row r="4" spans="1:4" x14ac:dyDescent="0.25">
      <c r="A4" t="s">
        <v>22</v>
      </c>
      <c r="B4" s="14">
        <v>59129</v>
      </c>
      <c r="C4" s="24">
        <v>7.2986240632780294E-2</v>
      </c>
      <c r="D4" s="23">
        <v>1.3818431664444571E-2</v>
      </c>
    </row>
    <row r="5" spans="1:4" x14ac:dyDescent="0.25">
      <c r="A5" t="s">
        <v>267</v>
      </c>
      <c r="B5" s="14">
        <v>22575</v>
      </c>
      <c r="C5" s="24">
        <v>2.7865588497776306E-2</v>
      </c>
      <c r="D5" s="23">
        <v>5.2757715304645129E-3</v>
      </c>
    </row>
    <row r="6" spans="1:4" x14ac:dyDescent="0.25">
      <c r="A6" t="s">
        <v>268</v>
      </c>
      <c r="B6" s="14">
        <v>3941</v>
      </c>
      <c r="C6" s="24">
        <v>4.8645973098443603E-3</v>
      </c>
      <c r="D6" s="23">
        <v>9.210106578764406E-4</v>
      </c>
    </row>
    <row r="7" spans="1:4" x14ac:dyDescent="0.25">
      <c r="A7" t="s">
        <v>269</v>
      </c>
      <c r="B7" s="14">
        <v>910</v>
      </c>
      <c r="C7" s="24">
        <v>1.1232640324685024E-3</v>
      </c>
      <c r="D7" s="23">
        <v>2.1266675936756178E-4</v>
      </c>
    </row>
    <row r="8" spans="1:4" x14ac:dyDescent="0.25">
      <c r="A8" t="s">
        <v>270</v>
      </c>
      <c r="B8" s="14">
        <v>3709</v>
      </c>
      <c r="C8" s="24">
        <v>4.5782266993688739E-3</v>
      </c>
      <c r="D8" s="23">
        <v>8.6679231922449083E-4</v>
      </c>
    </row>
    <row r="9" spans="1:4" x14ac:dyDescent="0.25">
      <c r="B9" s="14">
        <v>810139</v>
      </c>
      <c r="C9" s="17">
        <v>1.0000012343560796</v>
      </c>
      <c r="D9" s="23">
        <v>0.18932927007393091</v>
      </c>
    </row>
    <row r="13" spans="1:4" x14ac:dyDescent="0.25">
      <c r="A13" t="s">
        <v>271</v>
      </c>
      <c r="B13" s="14">
        <v>4278995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4BFCD-7D5B-4B25-AF55-7CF7D39641A7}">
  <dimension ref="A1:I25"/>
  <sheetViews>
    <sheetView workbookViewId="0"/>
  </sheetViews>
  <sheetFormatPr defaultRowHeight="15" x14ac:dyDescent="0.25"/>
  <sheetData>
    <row r="1" spans="1:8" x14ac:dyDescent="0.25">
      <c r="A1" t="s">
        <v>206</v>
      </c>
      <c r="B1" t="s">
        <v>207</v>
      </c>
      <c r="C1" t="s">
        <v>208</v>
      </c>
      <c r="D1" t="s">
        <v>209</v>
      </c>
      <c r="E1" t="s">
        <v>210</v>
      </c>
      <c r="F1" t="s">
        <v>211</v>
      </c>
      <c r="G1" t="s">
        <v>212</v>
      </c>
      <c r="H1" t="s">
        <v>213</v>
      </c>
    </row>
    <row r="2" spans="1:8" x14ac:dyDescent="0.25">
      <c r="A2" s="17">
        <v>-5.3358584719904734E-3</v>
      </c>
      <c r="B2" s="17">
        <v>4.2063791780559301E-2</v>
      </c>
      <c r="C2" s="17">
        <v>0.15950051147767863</v>
      </c>
      <c r="D2" s="17">
        <v>0.15753193144087829</v>
      </c>
      <c r="E2" s="17">
        <v>3.0761284876488437E-2</v>
      </c>
      <c r="F2" s="17">
        <v>5.5968849616488514E-2</v>
      </c>
      <c r="G2" s="17">
        <v>6.1565379768935502E-2</v>
      </c>
      <c r="H2" s="17">
        <v>0.1280631084256465</v>
      </c>
    </row>
    <row r="23" spans="1:9" x14ac:dyDescent="0.25">
      <c r="A23" s="63"/>
      <c r="B23" s="63"/>
      <c r="C23" s="63"/>
      <c r="D23" s="63"/>
      <c r="E23" s="63"/>
      <c r="F23" s="63"/>
      <c r="G23" s="63"/>
      <c r="H23" s="63"/>
      <c r="I23" s="63"/>
    </row>
    <row r="24" spans="1:9" x14ac:dyDescent="0.25">
      <c r="A24" s="48"/>
      <c r="B24" s="48"/>
      <c r="C24" s="48"/>
      <c r="D24" s="48"/>
      <c r="E24" s="48"/>
      <c r="F24" s="48"/>
      <c r="G24" s="48"/>
      <c r="H24" s="48"/>
      <c r="I24" s="48"/>
    </row>
    <row r="25" spans="1:9" x14ac:dyDescent="0.25">
      <c r="A25" s="49"/>
      <c r="B25" s="49"/>
      <c r="C25" s="49"/>
      <c r="D25" s="49"/>
      <c r="E25" s="49"/>
      <c r="F25" s="49"/>
      <c r="G25" s="49"/>
      <c r="H25" s="49"/>
    </row>
  </sheetData>
  <mergeCells count="2">
    <mergeCell ref="A23:D23"/>
    <mergeCell ref="E23:I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9786-A87B-45F2-8379-3BBE2459C3EF}">
  <dimension ref="A1:Q45"/>
  <sheetViews>
    <sheetView workbookViewId="0"/>
  </sheetViews>
  <sheetFormatPr defaultRowHeight="15" x14ac:dyDescent="0.25"/>
  <sheetData>
    <row r="1" spans="1:17" x14ac:dyDescent="0.25">
      <c r="B1" t="s">
        <v>243</v>
      </c>
      <c r="C1" t="s">
        <v>244</v>
      </c>
      <c r="D1" t="s">
        <v>245</v>
      </c>
      <c r="E1" t="s">
        <v>246</v>
      </c>
      <c r="F1" t="s">
        <v>247</v>
      </c>
      <c r="G1" t="s">
        <v>248</v>
      </c>
      <c r="H1" t="s">
        <v>249</v>
      </c>
      <c r="I1" t="s">
        <v>250</v>
      </c>
      <c r="J1" t="s">
        <v>251</v>
      </c>
      <c r="K1" t="s">
        <v>252</v>
      </c>
      <c r="L1" t="s">
        <v>253</v>
      </c>
      <c r="M1" t="s">
        <v>254</v>
      </c>
      <c r="N1" t="s">
        <v>255</v>
      </c>
      <c r="O1" t="s">
        <v>256</v>
      </c>
      <c r="P1" t="s">
        <v>257</v>
      </c>
      <c r="Q1" t="s">
        <v>258</v>
      </c>
    </row>
    <row r="2" spans="1:17" x14ac:dyDescent="0.25">
      <c r="A2">
        <v>2013</v>
      </c>
      <c r="B2">
        <v>100</v>
      </c>
      <c r="C2">
        <v>100</v>
      </c>
      <c r="D2">
        <v>100</v>
      </c>
      <c r="E2">
        <v>100</v>
      </c>
      <c r="F2">
        <v>100</v>
      </c>
      <c r="G2">
        <v>100</v>
      </c>
      <c r="H2">
        <v>100</v>
      </c>
      <c r="I2">
        <v>100</v>
      </c>
      <c r="J2">
        <v>100</v>
      </c>
      <c r="K2">
        <v>100</v>
      </c>
      <c r="L2">
        <v>100</v>
      </c>
      <c r="M2">
        <v>100</v>
      </c>
      <c r="N2">
        <v>100</v>
      </c>
      <c r="O2">
        <v>100</v>
      </c>
      <c r="P2">
        <v>100</v>
      </c>
      <c r="Q2">
        <v>100</v>
      </c>
    </row>
    <row r="3" spans="1:17" x14ac:dyDescent="0.25">
      <c r="B3">
        <v>99.535707909881623</v>
      </c>
      <c r="C3">
        <v>99.639495294902332</v>
      </c>
      <c r="D3">
        <v>99.859988932568058</v>
      </c>
      <c r="E3">
        <v>100.91687670650964</v>
      </c>
      <c r="F3">
        <v>100.30501116797994</v>
      </c>
      <c r="G3">
        <v>98.799378332946901</v>
      </c>
      <c r="H3">
        <v>100.2902943285489</v>
      </c>
      <c r="I3">
        <v>98.605370334442938</v>
      </c>
      <c r="J3">
        <v>98.813573669029154</v>
      </c>
      <c r="K3">
        <v>98.272222524702499</v>
      </c>
      <c r="L3">
        <v>99.706912154846322</v>
      </c>
      <c r="M3">
        <v>99.033509292190459</v>
      </c>
      <c r="N3">
        <v>100.39911295067576</v>
      </c>
      <c r="O3">
        <v>100.08817135187252</v>
      </c>
      <c r="P3">
        <v>96.103890458376256</v>
      </c>
      <c r="Q3">
        <v>100.74402990514844</v>
      </c>
    </row>
    <row r="4" spans="1:17" x14ac:dyDescent="0.25">
      <c r="B4">
        <v>99.945854876942292</v>
      </c>
      <c r="C4">
        <v>100.2375073845768</v>
      </c>
      <c r="D4">
        <v>100.0609818656762</v>
      </c>
      <c r="E4">
        <v>99.344787829363597</v>
      </c>
      <c r="F4">
        <v>100.94317108690325</v>
      </c>
      <c r="G4">
        <v>99.732012354921892</v>
      </c>
      <c r="H4">
        <v>100.69656420198399</v>
      </c>
      <c r="I4">
        <v>99.773737024592037</v>
      </c>
      <c r="J4">
        <v>99.796353773582865</v>
      </c>
      <c r="K4">
        <v>99.268074730477224</v>
      </c>
      <c r="L4">
        <v>102.06379846758583</v>
      </c>
      <c r="M4">
        <v>98.018406322897661</v>
      </c>
      <c r="N4">
        <v>101.08182052465567</v>
      </c>
      <c r="O4">
        <v>100.36758095603979</v>
      </c>
      <c r="P4">
        <v>99.570537192632187</v>
      </c>
      <c r="Q4">
        <v>101.32455941639824</v>
      </c>
    </row>
    <row r="5" spans="1:17" x14ac:dyDescent="0.25">
      <c r="B5">
        <v>100.17467167545546</v>
      </c>
      <c r="C5">
        <v>99.845951377160219</v>
      </c>
      <c r="D5">
        <v>100.43061744075415</v>
      </c>
      <c r="E5">
        <v>100.78456736312251</v>
      </c>
      <c r="F5">
        <v>101.21325315001202</v>
      </c>
      <c r="G5">
        <v>98.779882303544881</v>
      </c>
      <c r="H5">
        <v>101.26401351875407</v>
      </c>
      <c r="I5">
        <v>99.436357978427353</v>
      </c>
      <c r="J5">
        <v>102.17891217527925</v>
      </c>
      <c r="K5">
        <v>100.47972693147203</v>
      </c>
      <c r="L5">
        <v>99.959114586710257</v>
      </c>
      <c r="M5">
        <v>98.824983926254362</v>
      </c>
      <c r="N5">
        <v>100.95758427862226</v>
      </c>
      <c r="O5">
        <v>100.79400521535942</v>
      </c>
      <c r="P5">
        <v>101.93901528647291</v>
      </c>
      <c r="Q5">
        <v>102.01502378567508</v>
      </c>
    </row>
    <row r="6" spans="1:17" x14ac:dyDescent="0.25">
      <c r="A6">
        <v>2014</v>
      </c>
      <c r="B6">
        <v>100.81867526998909</v>
      </c>
      <c r="C6">
        <v>100.29551779556756</v>
      </c>
      <c r="D6">
        <v>100.9336639844378</v>
      </c>
      <c r="E6">
        <v>100.97434987737219</v>
      </c>
      <c r="F6">
        <v>102.03804101037299</v>
      </c>
      <c r="G6">
        <v>100.18683416129912</v>
      </c>
      <c r="H6">
        <v>101.31243993387919</v>
      </c>
      <c r="I6">
        <v>100.00025937251861</v>
      </c>
      <c r="J6">
        <v>103.0473052973534</v>
      </c>
      <c r="K6">
        <v>98.761880817259211</v>
      </c>
      <c r="L6">
        <v>100.88436755272612</v>
      </c>
      <c r="M6">
        <v>99.213579473458594</v>
      </c>
      <c r="N6">
        <v>100.71942129147853</v>
      </c>
      <c r="O6">
        <v>101.91413474900276</v>
      </c>
      <c r="P6">
        <v>103.24760301192073</v>
      </c>
      <c r="Q6">
        <v>106.6976358221068</v>
      </c>
    </row>
    <row r="7" spans="1:17" x14ac:dyDescent="0.25">
      <c r="B7">
        <v>100.5481813879433</v>
      </c>
      <c r="C7">
        <v>99.955259534645862</v>
      </c>
      <c r="D7">
        <v>100.93811339174917</v>
      </c>
      <c r="E7">
        <v>101.67596312621082</v>
      </c>
      <c r="F7">
        <v>100.25622346705516</v>
      </c>
      <c r="G7">
        <v>99.363261849873169</v>
      </c>
      <c r="H7">
        <v>101.01669926972963</v>
      </c>
      <c r="I7">
        <v>98.966959216596493</v>
      </c>
      <c r="J7">
        <v>102.59674029532184</v>
      </c>
      <c r="K7">
        <v>99.862908383600526</v>
      </c>
      <c r="L7">
        <v>101.93225418182972</v>
      </c>
      <c r="M7">
        <v>97.519819194671982</v>
      </c>
      <c r="N7">
        <v>100.93371448015453</v>
      </c>
      <c r="O7">
        <v>102.12312350020363</v>
      </c>
      <c r="P7">
        <v>104.5835802891752</v>
      </c>
      <c r="Q7">
        <v>107.39709017833074</v>
      </c>
    </row>
    <row r="8" spans="1:17" x14ac:dyDescent="0.25">
      <c r="B8">
        <v>101.38944109733752</v>
      </c>
      <c r="C8">
        <v>100.51811912125071</v>
      </c>
      <c r="D8">
        <v>101.4021353621111</v>
      </c>
      <c r="E8">
        <v>101.43800576690538</v>
      </c>
      <c r="F8">
        <v>100.20677810558027</v>
      </c>
      <c r="G8">
        <v>100.55500036370432</v>
      </c>
      <c r="H8">
        <v>101.5663424914089</v>
      </c>
      <c r="I8">
        <v>100.60541156567788</v>
      </c>
      <c r="J8">
        <v>102.61326755744039</v>
      </c>
      <c r="K8">
        <v>98.066207949331258</v>
      </c>
      <c r="L8">
        <v>102.38765121382094</v>
      </c>
      <c r="M8">
        <v>97.812439174406933</v>
      </c>
      <c r="N8">
        <v>100.82293848647869</v>
      </c>
      <c r="O8">
        <v>103.08400231980121</v>
      </c>
      <c r="P8">
        <v>104.10811129262882</v>
      </c>
      <c r="Q8">
        <v>107.33061003407886</v>
      </c>
    </row>
    <row r="9" spans="1:17" x14ac:dyDescent="0.25">
      <c r="B9">
        <v>101.81060071784067</v>
      </c>
      <c r="C9">
        <v>100.50620430934973</v>
      </c>
      <c r="D9">
        <v>101.9377401795484</v>
      </c>
      <c r="E9">
        <v>102.73406750363164</v>
      </c>
      <c r="F9">
        <v>102.75972546725515</v>
      </c>
      <c r="G9">
        <v>99.927332890793139</v>
      </c>
      <c r="H9">
        <v>101.94311171904114</v>
      </c>
      <c r="I9">
        <v>99.055991114524133</v>
      </c>
      <c r="J9">
        <v>102.87528690515309</v>
      </c>
      <c r="K9">
        <v>100.85807477581758</v>
      </c>
      <c r="L9">
        <v>101.64561259537864</v>
      </c>
      <c r="M9">
        <v>97.922105037243369</v>
      </c>
      <c r="N9">
        <v>100.77671113063357</v>
      </c>
      <c r="O9">
        <v>103.18405581162624</v>
      </c>
      <c r="P9">
        <v>107.73681561694879</v>
      </c>
      <c r="Q9">
        <v>107.66666277059353</v>
      </c>
    </row>
    <row r="10" spans="1:17" x14ac:dyDescent="0.25">
      <c r="A10">
        <v>2015</v>
      </c>
      <c r="B10">
        <v>103.19565482970752</v>
      </c>
      <c r="C10">
        <v>100.90449263193322</v>
      </c>
      <c r="D10">
        <v>102.45058124824612</v>
      </c>
      <c r="E10">
        <v>104.10896397526864</v>
      </c>
      <c r="F10">
        <v>102.49867277323044</v>
      </c>
      <c r="G10">
        <v>102.79070958301766</v>
      </c>
      <c r="H10">
        <v>102.92438932566969</v>
      </c>
      <c r="I10">
        <v>101.5609689130802</v>
      </c>
      <c r="J10">
        <v>104.57803641390942</v>
      </c>
      <c r="K10">
        <v>101.65092104409941</v>
      </c>
      <c r="L10">
        <v>104.91987164090197</v>
      </c>
      <c r="M10">
        <v>101.19660941365451</v>
      </c>
      <c r="N10">
        <v>102.18870177616056</v>
      </c>
      <c r="O10">
        <v>103.66540150821928</v>
      </c>
      <c r="P10">
        <v>109.24590187214744</v>
      </c>
      <c r="Q10">
        <v>106.87992543993938</v>
      </c>
    </row>
    <row r="11" spans="1:17" x14ac:dyDescent="0.25">
      <c r="B11">
        <v>102.4249682317969</v>
      </c>
      <c r="C11">
        <v>99.376550523938235</v>
      </c>
      <c r="D11">
        <v>102.34729245915035</v>
      </c>
      <c r="E11">
        <v>103.73556587315504</v>
      </c>
      <c r="F11">
        <v>101.56039425687078</v>
      </c>
      <c r="G11">
        <v>100.02986585615746</v>
      </c>
      <c r="H11">
        <v>102.1054107092795</v>
      </c>
      <c r="I11">
        <v>99.621105534215033</v>
      </c>
      <c r="J11">
        <v>103.33111310768271</v>
      </c>
      <c r="K11">
        <v>100.3925210151877</v>
      </c>
      <c r="L11">
        <v>103.37092440529145</v>
      </c>
      <c r="M11">
        <v>98.978849254759496</v>
      </c>
      <c r="N11">
        <v>102.73663212551911</v>
      </c>
      <c r="O11">
        <v>104.08392476010341</v>
      </c>
      <c r="P11">
        <v>111.48500140820367</v>
      </c>
      <c r="Q11">
        <v>106.0991577173674</v>
      </c>
    </row>
    <row r="12" spans="1:17" x14ac:dyDescent="0.25">
      <c r="B12">
        <v>103.11035990345199</v>
      </c>
      <c r="C12">
        <v>99.684402334295186</v>
      </c>
      <c r="D12">
        <v>102.61994591891499</v>
      </c>
      <c r="E12">
        <v>103.42662474381738</v>
      </c>
      <c r="F12">
        <v>102.20970252318213</v>
      </c>
      <c r="G12">
        <v>101.78443902144652</v>
      </c>
      <c r="H12">
        <v>102.89916553293186</v>
      </c>
      <c r="I12">
        <v>100.84670891737532</v>
      </c>
      <c r="J12">
        <v>102.70399406555954</v>
      </c>
      <c r="K12">
        <v>99.949207742474186</v>
      </c>
      <c r="L12">
        <v>103.44018748976687</v>
      </c>
      <c r="M12">
        <v>99.828668416107206</v>
      </c>
      <c r="N12">
        <v>101.69073228433251</v>
      </c>
      <c r="O12">
        <v>104.50780705184317</v>
      </c>
      <c r="P12">
        <v>110.94592817903361</v>
      </c>
      <c r="Q12">
        <v>107.2819490706826</v>
      </c>
    </row>
    <row r="13" spans="1:17" x14ac:dyDescent="0.25">
      <c r="B13">
        <v>103.63982278394298</v>
      </c>
      <c r="C13">
        <v>99.289956751252006</v>
      </c>
      <c r="D13">
        <v>103.35962806819667</v>
      </c>
      <c r="E13">
        <v>104.79946660036839</v>
      </c>
      <c r="F13">
        <v>102.52430799768526</v>
      </c>
      <c r="G13">
        <v>101.39670879983666</v>
      </c>
      <c r="H13">
        <v>103.58022108870901</v>
      </c>
      <c r="I13">
        <v>99.75296669309553</v>
      </c>
      <c r="J13">
        <v>102.4705091840858</v>
      </c>
      <c r="K13">
        <v>100.77664051345035</v>
      </c>
      <c r="L13">
        <v>105.6227574107339</v>
      </c>
      <c r="M13">
        <v>100.15107229813971</v>
      </c>
      <c r="N13">
        <v>101.70033519068478</v>
      </c>
      <c r="O13">
        <v>105.34819620545714</v>
      </c>
      <c r="P13">
        <v>115.72116725831646</v>
      </c>
      <c r="Q13">
        <v>107.2633262115226</v>
      </c>
    </row>
    <row r="14" spans="1:17" x14ac:dyDescent="0.25">
      <c r="A14">
        <v>2016</v>
      </c>
      <c r="B14">
        <v>104.98604847601113</v>
      </c>
      <c r="C14">
        <v>99.49152955808637</v>
      </c>
      <c r="D14">
        <v>104.20623153926604</v>
      </c>
      <c r="E14">
        <v>107.44245769869853</v>
      </c>
      <c r="F14">
        <v>104.78976547739545</v>
      </c>
      <c r="G14">
        <v>103.84385582426803</v>
      </c>
      <c r="H14">
        <v>104.5923087648589</v>
      </c>
      <c r="I14">
        <v>101.01258355177846</v>
      </c>
      <c r="J14">
        <v>105.33059265448783</v>
      </c>
      <c r="K14">
        <v>102.5581461994649</v>
      </c>
      <c r="L14">
        <v>105.31232301370544</v>
      </c>
      <c r="M14">
        <v>100.62833060553903</v>
      </c>
      <c r="N14">
        <v>102.66672413592272</v>
      </c>
      <c r="O14">
        <v>106.28906969263036</v>
      </c>
      <c r="P14">
        <v>122.3013233101717</v>
      </c>
      <c r="Q14">
        <v>106.86937963993215</v>
      </c>
    </row>
    <row r="15" spans="1:17" x14ac:dyDescent="0.25">
      <c r="B15">
        <v>103.88964033189178</v>
      </c>
      <c r="C15">
        <v>98.19593664539056</v>
      </c>
      <c r="D15">
        <v>104.03597280105288</v>
      </c>
      <c r="E15">
        <v>104.43029482539058</v>
      </c>
      <c r="F15">
        <v>103.18426737672384</v>
      </c>
      <c r="G15">
        <v>101.5182187867477</v>
      </c>
      <c r="H15">
        <v>103.59218742914456</v>
      </c>
      <c r="I15">
        <v>99.379351259620506</v>
      </c>
      <c r="J15">
        <v>103.55805157088571</v>
      </c>
      <c r="K15">
        <v>100.59899405648478</v>
      </c>
      <c r="L15">
        <v>102.97043473341286</v>
      </c>
      <c r="M15">
        <v>99.476254203134644</v>
      </c>
      <c r="N15">
        <v>100.81419092631016</v>
      </c>
      <c r="O15">
        <v>105.23385498478692</v>
      </c>
      <c r="P15">
        <v>114.27404529356808</v>
      </c>
      <c r="Q15">
        <v>106.64964945923667</v>
      </c>
    </row>
    <row r="16" spans="1:17" x14ac:dyDescent="0.25">
      <c r="B16">
        <v>104.7878868141085</v>
      </c>
      <c r="C16">
        <v>98.425252121592052</v>
      </c>
      <c r="D16">
        <v>104.84660897684735</v>
      </c>
      <c r="E16">
        <v>105.95085603785873</v>
      </c>
      <c r="F16">
        <v>103.46683820558782</v>
      </c>
      <c r="G16">
        <v>102.20546300387706</v>
      </c>
      <c r="H16">
        <v>103.93109316773499</v>
      </c>
      <c r="I16">
        <v>100.58736436646348</v>
      </c>
      <c r="J16">
        <v>104.76415918099822</v>
      </c>
      <c r="K16">
        <v>101.95474458414702</v>
      </c>
      <c r="L16">
        <v>104.71282873740699</v>
      </c>
      <c r="M16">
        <v>99.663270479712992</v>
      </c>
      <c r="N16">
        <v>102.79385871063951</v>
      </c>
      <c r="O16">
        <v>106.19408884137339</v>
      </c>
      <c r="P16">
        <v>118.226698129026</v>
      </c>
      <c r="Q16">
        <v>107.11948408391403</v>
      </c>
    </row>
    <row r="17" spans="1:17" x14ac:dyDescent="0.25">
      <c r="B17">
        <v>104.7913521365998</v>
      </c>
      <c r="C17">
        <v>98.123154187118217</v>
      </c>
      <c r="D17">
        <v>105.23085162260422</v>
      </c>
      <c r="E17">
        <v>105.72545598281329</v>
      </c>
      <c r="F17">
        <v>105.15956405403639</v>
      </c>
      <c r="G17">
        <v>100.92394981379688</v>
      </c>
      <c r="H17">
        <v>104.14569942751395</v>
      </c>
      <c r="I17">
        <v>99.803055958056987</v>
      </c>
      <c r="J17">
        <v>104.32321072727326</v>
      </c>
      <c r="K17">
        <v>101.67597636754076</v>
      </c>
      <c r="L17">
        <v>104.68665783258382</v>
      </c>
      <c r="M17">
        <v>99.793498590719452</v>
      </c>
      <c r="N17">
        <v>101.54407181715861</v>
      </c>
      <c r="O17">
        <v>106.06920192864177</v>
      </c>
      <c r="P17">
        <v>123.07130298588993</v>
      </c>
      <c r="Q17">
        <v>107.92158828364042</v>
      </c>
    </row>
    <row r="18" spans="1:17" x14ac:dyDescent="0.25">
      <c r="A18">
        <v>2017</v>
      </c>
      <c r="B18">
        <v>105.4442615389713</v>
      </c>
      <c r="C18">
        <v>98.003818480451997</v>
      </c>
      <c r="D18">
        <v>105.3773515013706</v>
      </c>
      <c r="E18">
        <v>107.79593672239598</v>
      </c>
      <c r="F18">
        <v>105.82058663002188</v>
      </c>
      <c r="G18">
        <v>101.10976523376323</v>
      </c>
      <c r="H18">
        <v>104.66520051068696</v>
      </c>
      <c r="I18">
        <v>100.75016153861642</v>
      </c>
      <c r="J18">
        <v>104.7280647909657</v>
      </c>
      <c r="K18">
        <v>101.91896351805892</v>
      </c>
      <c r="L18">
        <v>104.25404265762459</v>
      </c>
      <c r="M18">
        <v>101.96452131988458</v>
      </c>
      <c r="N18">
        <v>101.24580379261864</v>
      </c>
      <c r="O18">
        <v>106.65255443400238</v>
      </c>
      <c r="P18">
        <v>126.62791091449341</v>
      </c>
      <c r="Q18">
        <v>110.33680508131638</v>
      </c>
    </row>
    <row r="19" spans="1:17" x14ac:dyDescent="0.25">
      <c r="B19">
        <v>104.881251642636</v>
      </c>
      <c r="C19">
        <v>97.804554892644688</v>
      </c>
      <c r="D19">
        <v>104.66521222682456</v>
      </c>
      <c r="E19">
        <v>106.91198204392597</v>
      </c>
      <c r="F19">
        <v>105.02330081773567</v>
      </c>
      <c r="G19">
        <v>100.22546936293544</v>
      </c>
      <c r="H19">
        <v>104.43585223205159</v>
      </c>
      <c r="I19">
        <v>97.610805126189632</v>
      </c>
      <c r="J19">
        <v>106.5829071332078</v>
      </c>
      <c r="K19">
        <v>101.13517292204672</v>
      </c>
      <c r="L19">
        <v>104.57075281730204</v>
      </c>
      <c r="M19">
        <v>98.695172401334403</v>
      </c>
      <c r="N19">
        <v>101.2700744035477</v>
      </c>
      <c r="O19">
        <v>105.93654822189089</v>
      </c>
      <c r="P19">
        <v>129.58680341923713</v>
      </c>
      <c r="Q19">
        <v>105.95728529939086</v>
      </c>
    </row>
    <row r="20" spans="1:17" x14ac:dyDescent="0.25">
      <c r="B20">
        <v>105.66143353245315</v>
      </c>
      <c r="C20">
        <v>98.557733773352368</v>
      </c>
      <c r="D20">
        <v>104.83005649182286</v>
      </c>
      <c r="E20">
        <v>106.59973389211552</v>
      </c>
      <c r="F20">
        <v>106.48551544974299</v>
      </c>
      <c r="G20">
        <v>101.00401824736576</v>
      </c>
      <c r="H20">
        <v>104.74541375573172</v>
      </c>
      <c r="I20">
        <v>100.04268703416818</v>
      </c>
      <c r="J20">
        <v>107.29599882764673</v>
      </c>
      <c r="K20">
        <v>100.6954978983932</v>
      </c>
      <c r="L20">
        <v>105.75647015086528</v>
      </c>
      <c r="M20">
        <v>99.273539735370107</v>
      </c>
      <c r="N20">
        <v>101.8413327440651</v>
      </c>
      <c r="O20">
        <v>106.24609796599655</v>
      </c>
      <c r="P20">
        <v>129.68297404994652</v>
      </c>
      <c r="Q20">
        <v>109.75601491445272</v>
      </c>
    </row>
    <row r="21" spans="1:17" x14ac:dyDescent="0.25">
      <c r="B21">
        <v>105.999800800719</v>
      </c>
      <c r="C21">
        <v>98.279910042316601</v>
      </c>
      <c r="D21">
        <v>105.70166210814224</v>
      </c>
      <c r="E21">
        <v>107.69892825027792</v>
      </c>
      <c r="F21">
        <v>107.21731601731599</v>
      </c>
      <c r="G21">
        <v>100.8808319032763</v>
      </c>
      <c r="H21">
        <v>104.9018667725615</v>
      </c>
      <c r="I21">
        <v>98.333795458656709</v>
      </c>
      <c r="J21">
        <v>106.56543142754926</v>
      </c>
      <c r="K21">
        <v>102.67581297989167</v>
      </c>
      <c r="L21">
        <v>104.1211444658626</v>
      </c>
      <c r="M21">
        <v>98.046934474592248</v>
      </c>
      <c r="N21">
        <v>102.19608079397473</v>
      </c>
      <c r="O21">
        <v>106.60119012746583</v>
      </c>
      <c r="P21">
        <v>132.68314708206344</v>
      </c>
      <c r="Q21">
        <v>109.61631621207208</v>
      </c>
    </row>
    <row r="22" spans="1:17" x14ac:dyDescent="0.25">
      <c r="A22">
        <v>2018</v>
      </c>
      <c r="B22">
        <v>106.93870971842982</v>
      </c>
      <c r="C22">
        <v>98.658276574596528</v>
      </c>
      <c r="D22">
        <v>106.76828507593028</v>
      </c>
      <c r="E22">
        <v>109.15032447973118</v>
      </c>
      <c r="F22">
        <v>108.46396613877963</v>
      </c>
      <c r="G22">
        <v>102.09449583159271</v>
      </c>
      <c r="H22">
        <v>104.88620753235782</v>
      </c>
      <c r="I22">
        <v>99.885923927265708</v>
      </c>
      <c r="J22">
        <v>105.75066308708989</v>
      </c>
      <c r="K22">
        <v>102.679179179255</v>
      </c>
      <c r="L22">
        <v>105.96960487344292</v>
      </c>
      <c r="M22">
        <v>101.32348390202527</v>
      </c>
      <c r="N22">
        <v>102.70059729430218</v>
      </c>
      <c r="O22">
        <v>106.08224258986374</v>
      </c>
      <c r="P22">
        <v>136.22406121133855</v>
      </c>
      <c r="Q22">
        <v>109.08654629184117</v>
      </c>
    </row>
    <row r="23" spans="1:17" x14ac:dyDescent="0.25">
      <c r="B23">
        <v>106.2397671735811</v>
      </c>
      <c r="C23">
        <v>97.88338814325148</v>
      </c>
      <c r="D23">
        <v>106.38284956951934</v>
      </c>
      <c r="E23">
        <v>108.19950120434379</v>
      </c>
      <c r="F23">
        <v>108.53520464253872</v>
      </c>
      <c r="G23">
        <v>100.2088786328375</v>
      </c>
      <c r="H23">
        <v>104.21204843479055</v>
      </c>
      <c r="I23">
        <v>98.555923443717546</v>
      </c>
      <c r="J23">
        <v>105.88641104191009</v>
      </c>
      <c r="K23">
        <v>102.38153470457658</v>
      </c>
      <c r="L23">
        <v>105.38553009124108</v>
      </c>
      <c r="M23">
        <v>99.689079878665325</v>
      </c>
      <c r="N23">
        <v>102.47336411808085</v>
      </c>
      <c r="O23">
        <v>106.22556930249239</v>
      </c>
      <c r="P23">
        <v>132.08306640977722</v>
      </c>
      <c r="Q23">
        <v>108.02972380911476</v>
      </c>
    </row>
    <row r="24" spans="1:17" x14ac:dyDescent="0.25">
      <c r="B24">
        <v>106.71628200197148</v>
      </c>
      <c r="C24">
        <v>97.770432911383992</v>
      </c>
      <c r="D24">
        <v>106.30011454753723</v>
      </c>
      <c r="E24">
        <v>107.57369565875183</v>
      </c>
      <c r="F24">
        <v>108.75668591745615</v>
      </c>
      <c r="G24">
        <v>101.42306072003568</v>
      </c>
      <c r="H24">
        <v>104.09990028523062</v>
      </c>
      <c r="I24">
        <v>99.790610365950371</v>
      </c>
      <c r="J24">
        <v>106.95194004228459</v>
      </c>
      <c r="K24">
        <v>100.79207638830849</v>
      </c>
      <c r="L24">
        <v>106.32468554207919</v>
      </c>
      <c r="M24">
        <v>99.295593928867632</v>
      </c>
      <c r="N24">
        <v>102.54780329324986</v>
      </c>
      <c r="O24">
        <v>105.25166758015385</v>
      </c>
      <c r="P24">
        <v>134.11415546965421</v>
      </c>
      <c r="Q24">
        <v>106.87016927041839</v>
      </c>
    </row>
    <row r="25" spans="1:17" x14ac:dyDescent="0.25">
      <c r="B25">
        <v>107.29276652911923</v>
      </c>
      <c r="C25">
        <v>97.959457666482251</v>
      </c>
      <c r="D25">
        <v>107.4276906969351</v>
      </c>
      <c r="E25">
        <v>108.3828433675552</v>
      </c>
      <c r="F25">
        <v>110.10172516614536</v>
      </c>
      <c r="G25">
        <v>100.92653876726507</v>
      </c>
      <c r="H25">
        <v>104.94932945898184</v>
      </c>
      <c r="I25">
        <v>99.003521486169234</v>
      </c>
      <c r="J25">
        <v>107.86260863341892</v>
      </c>
      <c r="K25">
        <v>102.15365533053375</v>
      </c>
      <c r="L25">
        <v>104.91588345864662</v>
      </c>
      <c r="M25">
        <v>102.17130426718082</v>
      </c>
      <c r="N25">
        <v>102.27345273429353</v>
      </c>
      <c r="O25">
        <v>105.95161123729959</v>
      </c>
      <c r="P25">
        <v>138.14709933405484</v>
      </c>
      <c r="Q25">
        <v>107.56682392305483</v>
      </c>
    </row>
    <row r="26" spans="1:17" x14ac:dyDescent="0.25">
      <c r="A26">
        <v>2019</v>
      </c>
      <c r="B26">
        <v>108.61194282043147</v>
      </c>
      <c r="C26">
        <v>99.174010069929579</v>
      </c>
      <c r="D26">
        <v>107.43983451337851</v>
      </c>
      <c r="E26">
        <v>109.98204254160298</v>
      </c>
      <c r="F26">
        <v>110.90996545542001</v>
      </c>
      <c r="G26">
        <v>102.55736913781683</v>
      </c>
      <c r="H26">
        <v>105.92665154061191</v>
      </c>
      <c r="I26">
        <v>100.99872168797546</v>
      </c>
      <c r="J26">
        <v>108.22290395905314</v>
      </c>
      <c r="K26">
        <v>102.50521394636904</v>
      </c>
      <c r="L26">
        <v>106.70987145892651</v>
      </c>
      <c r="M26">
        <v>101.33109982689501</v>
      </c>
      <c r="N26">
        <v>103.36561955025969</v>
      </c>
      <c r="O26">
        <v>106.89552969038611</v>
      </c>
      <c r="P26">
        <v>138.13841938402931</v>
      </c>
      <c r="Q26">
        <v>108.86217754025446</v>
      </c>
    </row>
    <row r="27" spans="1:17" x14ac:dyDescent="0.25">
      <c r="B27">
        <v>107.57266623888033</v>
      </c>
      <c r="C27">
        <v>98.701725221730001</v>
      </c>
      <c r="D27">
        <v>107.87207295316054</v>
      </c>
      <c r="E27">
        <v>110.01759064252556</v>
      </c>
      <c r="F27">
        <v>110.75645685271351</v>
      </c>
      <c r="G27">
        <v>101.35425733824657</v>
      </c>
      <c r="H27">
        <v>104.27506089030703</v>
      </c>
      <c r="I27">
        <v>99.650733565191302</v>
      </c>
      <c r="J27">
        <v>108.70940800426911</v>
      </c>
      <c r="K27">
        <v>102.81523958557544</v>
      </c>
      <c r="L27">
        <v>108.20240374122201</v>
      </c>
      <c r="M27">
        <v>99.732189433581937</v>
      </c>
      <c r="N27">
        <v>102.39465478287744</v>
      </c>
      <c r="O27">
        <v>107.05980152214548</v>
      </c>
      <c r="P27">
        <v>138.53075811365767</v>
      </c>
      <c r="Q27">
        <v>109.05646594250842</v>
      </c>
    </row>
    <row r="28" spans="1:17" x14ac:dyDescent="0.25">
      <c r="B28">
        <v>108.44113832659015</v>
      </c>
      <c r="C28">
        <v>99.747366691990209</v>
      </c>
      <c r="D28">
        <v>108.39571751283918</v>
      </c>
      <c r="E28">
        <v>109.61986544587405</v>
      </c>
      <c r="F28">
        <v>112.40995807232966</v>
      </c>
      <c r="G28">
        <v>102.88776448760267</v>
      </c>
      <c r="H28">
        <v>104.68438263940862</v>
      </c>
      <c r="I28">
        <v>101.26007735382684</v>
      </c>
      <c r="J28">
        <v>106.70781044538154</v>
      </c>
      <c r="K28">
        <v>98.788883242158093</v>
      </c>
      <c r="L28">
        <v>108.21625105197843</v>
      </c>
      <c r="M28">
        <v>103.40727233098555</v>
      </c>
      <c r="N28">
        <v>102.59120831697319</v>
      </c>
      <c r="O28">
        <v>106.97491528066652</v>
      </c>
      <c r="P28">
        <v>139.73148996113508</v>
      </c>
      <c r="Q28">
        <v>109.97969503233192</v>
      </c>
    </row>
    <row r="29" spans="1:17" x14ac:dyDescent="0.25">
      <c r="B29">
        <v>108.82677609205487</v>
      </c>
      <c r="C29">
        <v>99.793089319671665</v>
      </c>
      <c r="D29">
        <v>108.94419462738942</v>
      </c>
      <c r="E29">
        <v>110.0339159291446</v>
      </c>
      <c r="F29">
        <v>112.89370703167914</v>
      </c>
      <c r="G29">
        <v>102.6246298963444</v>
      </c>
      <c r="H29">
        <v>104.9447276361819</v>
      </c>
      <c r="I29">
        <v>100.17977062723942</v>
      </c>
      <c r="J29">
        <v>107.7389624083346</v>
      </c>
      <c r="K29">
        <v>102.98521301551111</v>
      </c>
      <c r="L29">
        <v>106.10307333406126</v>
      </c>
      <c r="M29">
        <v>103.55454793221502</v>
      </c>
      <c r="N29">
        <v>103.40673041663142</v>
      </c>
      <c r="O29">
        <v>106.99094000097344</v>
      </c>
      <c r="P29">
        <v>142.70185275898436</v>
      </c>
      <c r="Q29">
        <v>110.41195963843691</v>
      </c>
    </row>
    <row r="30" spans="1:17" x14ac:dyDescent="0.25">
      <c r="A30">
        <v>2020</v>
      </c>
      <c r="B30">
        <v>111.49799997645789</v>
      </c>
      <c r="C30">
        <v>100.04979803750149</v>
      </c>
      <c r="D30">
        <v>109.6874223237285</v>
      </c>
      <c r="E30">
        <v>111.54062091096372</v>
      </c>
      <c r="F30">
        <v>112.88923962527826</v>
      </c>
      <c r="G30">
        <v>105.04069389639045</v>
      </c>
      <c r="H30">
        <v>106.26434052247265</v>
      </c>
      <c r="I30">
        <v>105.1127334955718</v>
      </c>
      <c r="J30">
        <v>106.76841799724532</v>
      </c>
      <c r="K30">
        <v>109.58870366323276</v>
      </c>
      <c r="L30">
        <v>113.19161375828806</v>
      </c>
      <c r="M30">
        <v>105.75546122685489</v>
      </c>
      <c r="N30">
        <v>103.0071143033521</v>
      </c>
      <c r="O30">
        <v>108.46984140330227</v>
      </c>
      <c r="P30">
        <v>139.94409826396904</v>
      </c>
      <c r="Q30">
        <v>115.1662621176138</v>
      </c>
    </row>
    <row r="31" spans="1:17" x14ac:dyDescent="0.25">
      <c r="B31">
        <v>110.92834237275157</v>
      </c>
      <c r="C31">
        <v>100.61648143120823</v>
      </c>
      <c r="D31">
        <v>113.22493569963157</v>
      </c>
      <c r="E31">
        <v>110.4859443515156</v>
      </c>
      <c r="F31">
        <v>115.89041914378751</v>
      </c>
      <c r="G31">
        <v>107.97324803027671</v>
      </c>
      <c r="H31">
        <v>109.42162535471098</v>
      </c>
      <c r="I31">
        <v>110.37975148172504</v>
      </c>
      <c r="J31">
        <v>108.39837196846629</v>
      </c>
      <c r="K31">
        <v>104.75221352527171</v>
      </c>
      <c r="L31">
        <v>113.58609185751855</v>
      </c>
      <c r="M31">
        <v>114.84886237793215</v>
      </c>
      <c r="N31">
        <v>104.72229131749667</v>
      </c>
      <c r="O31">
        <v>107.63856481658568</v>
      </c>
      <c r="P31">
        <v>142.60025852946208</v>
      </c>
      <c r="Q31">
        <v>110.80857434952446</v>
      </c>
    </row>
    <row r="32" spans="1:17" x14ac:dyDescent="0.25">
      <c r="B32">
        <v>111.39571563487975</v>
      </c>
      <c r="C32">
        <v>100.72765421302617</v>
      </c>
      <c r="D32">
        <v>108.93171005224033</v>
      </c>
      <c r="E32">
        <v>114.15238222551692</v>
      </c>
      <c r="F32">
        <v>115.92404837616597</v>
      </c>
      <c r="G32">
        <v>105.35370479397137</v>
      </c>
      <c r="H32">
        <v>106.88631488165122</v>
      </c>
      <c r="I32">
        <v>102.12482886780228</v>
      </c>
      <c r="J32">
        <v>109.14162967684382</v>
      </c>
      <c r="K32">
        <v>106.626980991427</v>
      </c>
      <c r="L32">
        <v>108.14085856911942</v>
      </c>
      <c r="M32">
        <v>110.676532769556</v>
      </c>
      <c r="N32">
        <v>104.25278989935055</v>
      </c>
      <c r="O32">
        <v>108.22407645095242</v>
      </c>
      <c r="P32">
        <v>143.37658236060608</v>
      </c>
      <c r="Q32">
        <v>110.15306068546865</v>
      </c>
    </row>
    <row r="33" spans="1:17" x14ac:dyDescent="0.25">
      <c r="B33">
        <v>111.82720914260733</v>
      </c>
      <c r="C33">
        <v>100.66204477794543</v>
      </c>
      <c r="D33">
        <v>109.99054704789866</v>
      </c>
      <c r="E33">
        <v>112.27408098891665</v>
      </c>
      <c r="F33">
        <v>119.57490787153003</v>
      </c>
      <c r="G33">
        <v>105.11980754422032</v>
      </c>
      <c r="H33">
        <v>108.0848334836752</v>
      </c>
      <c r="I33">
        <v>103.18911284872441</v>
      </c>
      <c r="J33">
        <v>109.44088662544962</v>
      </c>
      <c r="K33">
        <v>105.77190045134306</v>
      </c>
      <c r="L33">
        <v>113.75725420001123</v>
      </c>
      <c r="M33">
        <v>112.55599496701414</v>
      </c>
      <c r="N33">
        <v>104.23989619229341</v>
      </c>
      <c r="O33">
        <v>109.79815612926012</v>
      </c>
      <c r="P33">
        <v>144.85185773612105</v>
      </c>
      <c r="Q33">
        <v>113.69822610197764</v>
      </c>
    </row>
    <row r="34" spans="1:17" x14ac:dyDescent="0.25">
      <c r="A34">
        <v>2021</v>
      </c>
      <c r="B34">
        <v>111.30523009291781</v>
      </c>
      <c r="C34">
        <v>99.910055075280894</v>
      </c>
      <c r="D34">
        <v>112.78835892645205</v>
      </c>
      <c r="E34">
        <v>109.52549528543598</v>
      </c>
      <c r="F34">
        <v>120.44224472348071</v>
      </c>
      <c r="G34">
        <v>105.66495904702751</v>
      </c>
      <c r="H34">
        <v>107.06447810901697</v>
      </c>
      <c r="I34">
        <v>103.5946414822595</v>
      </c>
      <c r="J34">
        <v>108.29229561190219</v>
      </c>
      <c r="K34">
        <v>106.81849248627402</v>
      </c>
      <c r="L34">
        <v>108.98738841391626</v>
      </c>
      <c r="M34">
        <v>114.82052668398133</v>
      </c>
      <c r="N34">
        <v>105.09722290255159</v>
      </c>
      <c r="O34">
        <v>110.18150226312456</v>
      </c>
      <c r="P34">
        <v>150.61968971683442</v>
      </c>
      <c r="Q34">
        <v>115.42091769033549</v>
      </c>
    </row>
    <row r="35" spans="1:17" x14ac:dyDescent="0.25">
      <c r="B35">
        <v>108.34624635527229</v>
      </c>
      <c r="C35">
        <v>98.971240603758076</v>
      </c>
      <c r="D35">
        <v>111.30770835391897</v>
      </c>
      <c r="E35">
        <v>107.82147879988462</v>
      </c>
      <c r="F35">
        <v>118.15640141370739</v>
      </c>
      <c r="G35">
        <v>102.78211066496755</v>
      </c>
      <c r="H35">
        <v>106.67860466760129</v>
      </c>
      <c r="I35">
        <v>101.69356929349769</v>
      </c>
      <c r="J35">
        <v>106.53857577284312</v>
      </c>
      <c r="K35">
        <v>104.15092678257827</v>
      </c>
      <c r="L35">
        <v>108.00416168742433</v>
      </c>
      <c r="M35">
        <v>111.40269659891959</v>
      </c>
      <c r="N35">
        <v>104.79112671252007</v>
      </c>
      <c r="O35">
        <v>108.93283700130132</v>
      </c>
      <c r="P35">
        <v>149.07859525409972</v>
      </c>
      <c r="Q35">
        <v>114.56168466962586</v>
      </c>
    </row>
    <row r="36" spans="1:17" x14ac:dyDescent="0.25">
      <c r="B36">
        <v>110.86628221624682</v>
      </c>
      <c r="C36">
        <v>98.681472931184331</v>
      </c>
      <c r="D36">
        <v>111.21959927592313</v>
      </c>
      <c r="E36">
        <v>112.10950798887073</v>
      </c>
      <c r="F36">
        <v>117.65969890151185</v>
      </c>
      <c r="G36">
        <v>103.74041366009649</v>
      </c>
      <c r="H36">
        <v>106.47690760702689</v>
      </c>
      <c r="I36">
        <v>103.2209301796146</v>
      </c>
      <c r="J36">
        <v>107.62230407280884</v>
      </c>
      <c r="K36">
        <v>105.72631981288608</v>
      </c>
      <c r="L36">
        <v>111.23096709020936</v>
      </c>
      <c r="M36">
        <v>112.07893566333058</v>
      </c>
      <c r="N36">
        <v>105.25811654791475</v>
      </c>
      <c r="O36">
        <v>108.16339690107482</v>
      </c>
      <c r="P36">
        <v>146.2000575604805</v>
      </c>
      <c r="Q36">
        <v>110.92920305674798</v>
      </c>
    </row>
    <row r="37" spans="1:17" x14ac:dyDescent="0.25">
      <c r="B37">
        <v>109.74895798605498</v>
      </c>
      <c r="C37">
        <v>96.620056168272683</v>
      </c>
      <c r="D37">
        <v>109.72142053278043</v>
      </c>
      <c r="E37">
        <v>110.00272340054687</v>
      </c>
      <c r="F37">
        <v>117.91430851741413</v>
      </c>
      <c r="G37">
        <v>101.23286055789633</v>
      </c>
      <c r="H37">
        <v>106.16116483904985</v>
      </c>
      <c r="I37">
        <v>100.37804526489329</v>
      </c>
      <c r="J37">
        <v>107.83433646574743</v>
      </c>
      <c r="K37">
        <v>103.12687549450079</v>
      </c>
      <c r="L37">
        <v>112.07027404094498</v>
      </c>
      <c r="M37">
        <v>111.09990657257538</v>
      </c>
      <c r="N37">
        <v>103.9780068064488</v>
      </c>
      <c r="O37">
        <v>107.32752695553107</v>
      </c>
      <c r="P37">
        <v>150.780701913098</v>
      </c>
      <c r="Q37">
        <v>107.98793572855243</v>
      </c>
    </row>
    <row r="38" spans="1:17" x14ac:dyDescent="0.25">
      <c r="A38">
        <v>2022</v>
      </c>
      <c r="B38">
        <v>108.19637192366633</v>
      </c>
      <c r="C38">
        <v>95.409403659483999</v>
      </c>
      <c r="D38">
        <v>107.75488229083858</v>
      </c>
      <c r="E38">
        <v>107.09777097866524</v>
      </c>
      <c r="F38">
        <v>117.43408107044469</v>
      </c>
      <c r="G38">
        <v>100.60742991316518</v>
      </c>
      <c r="H38">
        <v>106.55398313604287</v>
      </c>
      <c r="I38">
        <v>99.998187738236908</v>
      </c>
      <c r="J38">
        <v>107.70527717280194</v>
      </c>
      <c r="K38">
        <v>100.18185363947845</v>
      </c>
      <c r="L38">
        <v>109.47849426635716</v>
      </c>
      <c r="M38">
        <v>110.81610253096639</v>
      </c>
      <c r="N38">
        <v>103.35515738213046</v>
      </c>
      <c r="O38">
        <v>107.08949391509681</v>
      </c>
      <c r="P38">
        <v>152.76598360302836</v>
      </c>
      <c r="Q38">
        <v>111.63636350160083</v>
      </c>
    </row>
    <row r="39" spans="1:17" x14ac:dyDescent="0.25">
      <c r="B39">
        <v>105.45500960614034</v>
      </c>
      <c r="C39">
        <v>94.765102721195291</v>
      </c>
      <c r="D39">
        <v>105.34694920824256</v>
      </c>
      <c r="E39">
        <v>107.44069423656022</v>
      </c>
      <c r="F39">
        <v>113.75111257809201</v>
      </c>
      <c r="G39">
        <v>97.375028079824091</v>
      </c>
      <c r="H39">
        <v>103.62006102898522</v>
      </c>
      <c r="I39">
        <v>96.164759755148339</v>
      </c>
      <c r="J39">
        <v>103.57935761832111</v>
      </c>
      <c r="K39">
        <v>98.851168629555474</v>
      </c>
      <c r="L39">
        <v>106.32723275880468</v>
      </c>
      <c r="M39">
        <v>107.9689048244806</v>
      </c>
      <c r="N39">
        <v>99.937293858904326</v>
      </c>
      <c r="O39">
        <v>104.64011304424623</v>
      </c>
      <c r="P39">
        <v>151.67937030906037</v>
      </c>
      <c r="Q39">
        <v>107.61421465980835</v>
      </c>
    </row>
    <row r="40" spans="1:17" x14ac:dyDescent="0.25">
      <c r="B40">
        <v>104.44098395585752</v>
      </c>
      <c r="C40">
        <v>95.054120523949337</v>
      </c>
      <c r="D40">
        <v>103.571255712972</v>
      </c>
      <c r="E40">
        <v>103.75506092559692</v>
      </c>
      <c r="F40">
        <v>112.02094227770839</v>
      </c>
      <c r="G40">
        <v>97.35282457953312</v>
      </c>
      <c r="H40">
        <v>103.80389106405299</v>
      </c>
      <c r="I40">
        <v>95.315048746253936</v>
      </c>
      <c r="J40">
        <v>103.81700648974859</v>
      </c>
      <c r="K40">
        <v>95.369140977544447</v>
      </c>
      <c r="L40">
        <v>106.46989240782845</v>
      </c>
      <c r="M40">
        <v>106.83596468586609</v>
      </c>
      <c r="N40">
        <v>98.58233977789456</v>
      </c>
      <c r="O40">
        <v>102.76639597930233</v>
      </c>
      <c r="P40">
        <v>149.52217427628693</v>
      </c>
      <c r="Q40">
        <v>106.23987610935399</v>
      </c>
    </row>
    <row r="41" spans="1:17" x14ac:dyDescent="0.25">
      <c r="B41">
        <v>104.70926189903464</v>
      </c>
      <c r="C41">
        <v>93.378307210204198</v>
      </c>
      <c r="D41">
        <v>102.82910313569009</v>
      </c>
      <c r="E41">
        <v>106.02386265700625</v>
      </c>
      <c r="F41">
        <v>111.79996041793203</v>
      </c>
      <c r="G41">
        <v>98.533695341383122</v>
      </c>
      <c r="H41">
        <v>104.41669369128715</v>
      </c>
      <c r="I41">
        <v>91.384579187402053</v>
      </c>
      <c r="J41">
        <v>103.97452729781645</v>
      </c>
      <c r="K41">
        <v>95.444122896729453</v>
      </c>
      <c r="L41">
        <v>104.06857812148513</v>
      </c>
      <c r="M41">
        <v>105.34306046086425</v>
      </c>
      <c r="N41">
        <v>98.482719062107833</v>
      </c>
      <c r="O41">
        <v>101.40492297002093</v>
      </c>
      <c r="P41">
        <v>152.57540479155537</v>
      </c>
      <c r="Q41">
        <v>106.93645800054479</v>
      </c>
    </row>
    <row r="42" spans="1:17" x14ac:dyDescent="0.25">
      <c r="A42">
        <v>2023</v>
      </c>
      <c r="B42">
        <v>104.01181538580988</v>
      </c>
      <c r="C42">
        <v>99.145043938657295</v>
      </c>
      <c r="D42">
        <v>103.06980258807974</v>
      </c>
      <c r="E42">
        <v>104.83125861527421</v>
      </c>
      <c r="F42">
        <v>113.37061805762654</v>
      </c>
      <c r="G42">
        <v>99.968601745171114</v>
      </c>
      <c r="H42">
        <v>103.89274746363775</v>
      </c>
      <c r="I42">
        <v>91.579286062310956</v>
      </c>
      <c r="J42">
        <v>106.63845635558447</v>
      </c>
      <c r="K42">
        <v>99.695943567676096</v>
      </c>
      <c r="L42">
        <v>104.40265747411171</v>
      </c>
      <c r="M42">
        <v>107.66172786938688</v>
      </c>
      <c r="N42">
        <v>96.971706575664186</v>
      </c>
      <c r="O42">
        <v>101.68577254828574</v>
      </c>
      <c r="P42">
        <v>153.08984404750026</v>
      </c>
      <c r="Q42">
        <v>107.11235356138305</v>
      </c>
    </row>
    <row r="43" spans="1:17" x14ac:dyDescent="0.25">
      <c r="B43">
        <v>103.67188780865433</v>
      </c>
      <c r="C43">
        <v>100.95172635518081</v>
      </c>
      <c r="D43">
        <v>104.66623796981702</v>
      </c>
      <c r="E43">
        <v>104.01377355317632</v>
      </c>
      <c r="F43">
        <v>112.74469975327315</v>
      </c>
      <c r="G43">
        <v>99.426354891084515</v>
      </c>
      <c r="H43">
        <v>102.49167133783543</v>
      </c>
      <c r="I43">
        <v>91.816966784397749</v>
      </c>
      <c r="J43">
        <v>106.68702551570178</v>
      </c>
      <c r="K43">
        <v>98.938537221047355</v>
      </c>
      <c r="L43">
        <v>106.38498721442402</v>
      </c>
      <c r="M43">
        <v>105.26778440102066</v>
      </c>
      <c r="N43">
        <v>98.96787410786439</v>
      </c>
      <c r="O43">
        <v>102.04551324997149</v>
      </c>
      <c r="P43">
        <v>151.65621526065911</v>
      </c>
      <c r="Q43">
        <v>108.00304336867666</v>
      </c>
    </row>
    <row r="44" spans="1:17" x14ac:dyDescent="0.25">
      <c r="B44">
        <v>104.67456920154903</v>
      </c>
      <c r="C44">
        <v>101.01830316442269</v>
      </c>
      <c r="D44">
        <v>104.57267315231597</v>
      </c>
      <c r="E44">
        <v>104.09751404141181</v>
      </c>
      <c r="F44">
        <v>112.86299810522715</v>
      </c>
      <c r="G44">
        <v>99.721130738421081</v>
      </c>
      <c r="H44">
        <v>102.42899592288023</v>
      </c>
      <c r="I44">
        <v>92.950637234394534</v>
      </c>
      <c r="J44">
        <v>108.18027743707232</v>
      </c>
      <c r="K44">
        <v>99.432091877760797</v>
      </c>
      <c r="L44">
        <v>106.54603311672726</v>
      </c>
      <c r="M44">
        <v>106.23157504552852</v>
      </c>
      <c r="N44">
        <v>99.771465204963889</v>
      </c>
      <c r="O44">
        <v>102.72227881189447</v>
      </c>
      <c r="P44">
        <v>150.09799166867234</v>
      </c>
      <c r="Q44">
        <v>106.44141564924784</v>
      </c>
    </row>
    <row r="45" spans="1:17" x14ac:dyDescent="0.25">
      <c r="B45">
        <v>105.899809118487</v>
      </c>
      <c r="C45">
        <v>100.72359269139636</v>
      </c>
      <c r="D45">
        <v>105.0612993334678</v>
      </c>
      <c r="E45">
        <v>105.45636975186635</v>
      </c>
      <c r="F45">
        <v>113.05663354175377</v>
      </c>
      <c r="G45">
        <v>100.61326780701989</v>
      </c>
      <c r="H45">
        <v>103.3218744066307</v>
      </c>
      <c r="I45">
        <v>92.111181561505916</v>
      </c>
      <c r="J45">
        <v>108.75171680092639</v>
      </c>
      <c r="K45">
        <v>100.26723193785409</v>
      </c>
      <c r="L45">
        <v>106.96926211148563</v>
      </c>
      <c r="M45">
        <v>107.92659437865599</v>
      </c>
      <c r="N45">
        <v>100.96272300041065</v>
      </c>
      <c r="O45">
        <v>103.09859724755329</v>
      </c>
      <c r="P45">
        <v>154.22759308653775</v>
      </c>
      <c r="Q45">
        <v>106.33273282681914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C4ED-B5F2-436B-91F3-5B8B7BD384E7}">
  <dimension ref="A1:L31"/>
  <sheetViews>
    <sheetView workbookViewId="0">
      <selection activeCell="S7" sqref="S7"/>
    </sheetView>
  </sheetViews>
  <sheetFormatPr defaultRowHeight="15" x14ac:dyDescent="0.25"/>
  <sheetData>
    <row r="1" spans="1:12" x14ac:dyDescent="0.25">
      <c r="B1" t="s">
        <v>167</v>
      </c>
      <c r="C1" t="s">
        <v>168</v>
      </c>
      <c r="D1" t="s">
        <v>169</v>
      </c>
      <c r="E1" t="s">
        <v>170</v>
      </c>
      <c r="F1" t="s">
        <v>171</v>
      </c>
      <c r="G1" t="s">
        <v>172</v>
      </c>
      <c r="H1" t="s">
        <v>173</v>
      </c>
      <c r="I1" t="s">
        <v>174</v>
      </c>
      <c r="J1" t="s">
        <v>2</v>
      </c>
      <c r="K1" t="s">
        <v>175</v>
      </c>
      <c r="L1" t="s">
        <v>176</v>
      </c>
    </row>
    <row r="2" spans="1:12" x14ac:dyDescent="0.25">
      <c r="A2">
        <v>2000</v>
      </c>
      <c r="B2" s="39">
        <v>6.9902376257996142E-3</v>
      </c>
      <c r="C2" s="39">
        <v>1.0650247124630582E-2</v>
      </c>
      <c r="D2" s="39">
        <v>0</v>
      </c>
      <c r="E2" s="39">
        <v>3.5937713600381082E-3</v>
      </c>
      <c r="F2" s="39">
        <v>0</v>
      </c>
      <c r="G2" s="39">
        <v>6.5378452310654051E-3</v>
      </c>
      <c r="H2" s="39"/>
      <c r="I2" s="39"/>
      <c r="J2" s="39">
        <v>2.7772101341533708E-2</v>
      </c>
      <c r="K2" s="39">
        <v>1.8724478355576571E-2</v>
      </c>
      <c r="L2" s="39"/>
    </row>
    <row r="3" spans="1:12" x14ac:dyDescent="0.25">
      <c r="A3">
        <v>2001</v>
      </c>
      <c r="B3" s="39">
        <v>3.5561283696279463E-3</v>
      </c>
      <c r="C3" s="39">
        <v>9.258647574341531E-3</v>
      </c>
      <c r="D3" s="39">
        <v>0</v>
      </c>
      <c r="E3" s="39">
        <v>3.2756766054617046E-3</v>
      </c>
      <c r="F3" s="39">
        <v>0</v>
      </c>
      <c r="G3" s="39">
        <v>6.100137483687056E-3</v>
      </c>
      <c r="H3" s="39"/>
      <c r="I3" s="39"/>
      <c r="J3" s="39">
        <v>2.2190590033118237E-2</v>
      </c>
      <c r="K3" s="39">
        <v>1.8724478355576571E-2</v>
      </c>
      <c r="L3" s="39"/>
    </row>
    <row r="4" spans="1:12" x14ac:dyDescent="0.25">
      <c r="A4">
        <v>2002</v>
      </c>
      <c r="B4" s="39">
        <v>3.2828341957992836E-3</v>
      </c>
      <c r="C4" s="39">
        <v>8.6437820497810656E-3</v>
      </c>
      <c r="D4" s="39">
        <v>0</v>
      </c>
      <c r="E4" s="39">
        <v>3.4139602407099539E-3</v>
      </c>
      <c r="F4" s="39">
        <v>0</v>
      </c>
      <c r="G4" s="39">
        <v>5.5072938862481564E-3</v>
      </c>
      <c r="H4" s="39"/>
      <c r="I4" s="39"/>
      <c r="J4" s="39">
        <v>2.0847870372538459E-2</v>
      </c>
      <c r="K4" s="39">
        <v>1.8724478355576571E-2</v>
      </c>
      <c r="L4" s="39"/>
    </row>
    <row r="5" spans="1:12" x14ac:dyDescent="0.25">
      <c r="A5">
        <v>2003</v>
      </c>
      <c r="B5" s="39">
        <v>5.161206433429562E-3</v>
      </c>
      <c r="C5" s="39">
        <v>8.5134242694183977E-3</v>
      </c>
      <c r="D5" s="39">
        <v>0</v>
      </c>
      <c r="E5" s="39">
        <v>3.4252161148262926E-3</v>
      </c>
      <c r="F5" s="39">
        <v>0</v>
      </c>
      <c r="G5" s="39">
        <v>5.7508956546633927E-3</v>
      </c>
      <c r="H5" s="39"/>
      <c r="I5" s="39"/>
      <c r="J5" s="39">
        <v>2.2850742472337645E-2</v>
      </c>
      <c r="K5" s="39">
        <v>1.8724478355576571E-2</v>
      </c>
      <c r="L5" s="39"/>
    </row>
    <row r="6" spans="1:12" x14ac:dyDescent="0.25">
      <c r="A6">
        <v>2004</v>
      </c>
      <c r="B6" s="39">
        <v>6.512637298656975E-3</v>
      </c>
      <c r="C6" s="39">
        <v>8.6024519255044982E-3</v>
      </c>
      <c r="D6" s="39">
        <v>0</v>
      </c>
      <c r="E6" s="39">
        <v>3.2841416251297119E-3</v>
      </c>
      <c r="F6" s="39">
        <v>0</v>
      </c>
      <c r="G6" s="39">
        <v>6.0437686323770818E-3</v>
      </c>
      <c r="H6" s="39"/>
      <c r="I6" s="39"/>
      <c r="J6" s="39">
        <v>2.4442999481668264E-2</v>
      </c>
      <c r="K6" s="39">
        <v>1.8724478355576571E-2</v>
      </c>
      <c r="L6" s="39"/>
    </row>
    <row r="7" spans="1:12" x14ac:dyDescent="0.25">
      <c r="A7">
        <v>2005</v>
      </c>
      <c r="B7" s="39">
        <v>9.7896418786766505E-3</v>
      </c>
      <c r="C7" s="39">
        <v>8.194620831558995E-3</v>
      </c>
      <c r="D7" s="39">
        <v>1.6044423173309918E-3</v>
      </c>
      <c r="E7" s="39">
        <v>3.4528955331873663E-3</v>
      </c>
      <c r="F7" s="39">
        <v>6.1897745301612542E-4</v>
      </c>
      <c r="G7" s="39">
        <v>3.6912536695847481E-3</v>
      </c>
      <c r="H7" s="39"/>
      <c r="I7" s="39"/>
      <c r="J7" s="39">
        <v>2.7351831683354876E-2</v>
      </c>
      <c r="K7" s="39">
        <v>1.8724478355576571E-2</v>
      </c>
      <c r="L7" s="39"/>
    </row>
    <row r="8" spans="1:12" x14ac:dyDescent="0.25">
      <c r="A8">
        <v>2006</v>
      </c>
      <c r="B8" s="39">
        <v>8.2262122710317891E-3</v>
      </c>
      <c r="C8" s="39">
        <v>7.3385678248468651E-3</v>
      </c>
      <c r="D8" s="39">
        <v>4.536124191900897E-3</v>
      </c>
      <c r="E8" s="39">
        <v>3.3531421634375338E-3</v>
      </c>
      <c r="F8" s="39">
        <v>9.8309885813679509E-4</v>
      </c>
      <c r="G8" s="39">
        <v>0</v>
      </c>
      <c r="H8" s="39"/>
      <c r="I8" s="39"/>
      <c r="J8" s="39">
        <v>2.443714530935388E-2</v>
      </c>
      <c r="K8" s="39">
        <v>1.8724478355576571E-2</v>
      </c>
      <c r="L8" s="39"/>
    </row>
    <row r="9" spans="1:12" x14ac:dyDescent="0.25">
      <c r="A9">
        <v>2007</v>
      </c>
      <c r="B9" s="39">
        <v>8.081035306943072E-3</v>
      </c>
      <c r="C9" s="39">
        <v>6.6101830562146748E-3</v>
      </c>
      <c r="D9" s="39">
        <v>4.4875413767321267E-3</v>
      </c>
      <c r="E9" s="39">
        <v>3.1976616333237438E-3</v>
      </c>
      <c r="F9" s="39">
        <v>9.7119508908389694E-4</v>
      </c>
      <c r="G9" s="39">
        <v>0</v>
      </c>
      <c r="H9" s="39"/>
      <c r="I9" s="39"/>
      <c r="J9" s="39">
        <v>2.3347616462297514E-2</v>
      </c>
      <c r="K9" s="39">
        <v>1.8724478355576571E-2</v>
      </c>
      <c r="L9" s="39"/>
    </row>
    <row r="10" spans="1:12" x14ac:dyDescent="0.25">
      <c r="A10">
        <v>2008</v>
      </c>
      <c r="B10" s="39">
        <v>4.2940945191475973E-3</v>
      </c>
      <c r="C10" s="39">
        <v>5.496264842337029E-3</v>
      </c>
      <c r="D10" s="39">
        <v>3.7247778564126759E-3</v>
      </c>
      <c r="E10" s="39">
        <v>0</v>
      </c>
      <c r="F10" s="39">
        <v>2.957301250294881E-3</v>
      </c>
      <c r="G10" s="39">
        <v>6.4669340253204377E-4</v>
      </c>
      <c r="H10" s="39">
        <v>0</v>
      </c>
      <c r="I10" s="39">
        <v>0</v>
      </c>
      <c r="J10" s="39">
        <v>1.7119131870724228E-2</v>
      </c>
      <c r="K10" s="39">
        <v>1.8724478355576571E-2</v>
      </c>
      <c r="L10" s="39"/>
    </row>
    <row r="11" spans="1:12" x14ac:dyDescent="0.25">
      <c r="A11">
        <v>2009</v>
      </c>
      <c r="B11" s="39">
        <v>1.0089824648562369E-3</v>
      </c>
      <c r="C11" s="39">
        <v>6.7585223971357439E-3</v>
      </c>
      <c r="D11" s="39">
        <v>3.8108917228390957E-3</v>
      </c>
      <c r="E11" s="39">
        <v>0</v>
      </c>
      <c r="F11" s="39">
        <v>3.2636678387915328E-3</v>
      </c>
      <c r="G11" s="39">
        <v>5.3062271003713132E-4</v>
      </c>
      <c r="H11" s="39">
        <v>0</v>
      </c>
      <c r="I11" s="39">
        <v>0</v>
      </c>
      <c r="J11" s="39">
        <v>1.5372687133659741E-2</v>
      </c>
      <c r="K11" s="39">
        <v>1.8724478355576571E-2</v>
      </c>
      <c r="L11" s="39"/>
    </row>
    <row r="12" spans="1:12" x14ac:dyDescent="0.25">
      <c r="A12">
        <v>2010</v>
      </c>
      <c r="B12" s="39">
        <v>1.080925443509599E-3</v>
      </c>
      <c r="C12" s="39">
        <v>6.9388631662608488E-3</v>
      </c>
      <c r="D12" s="39">
        <v>3.8174455536604825E-3</v>
      </c>
      <c r="E12" s="39">
        <v>1.1386303240932154E-3</v>
      </c>
      <c r="F12" s="39">
        <v>3.5348701075035975E-3</v>
      </c>
      <c r="G12" s="39">
        <v>3.6764552784201E-4</v>
      </c>
      <c r="H12" s="39">
        <v>0</v>
      </c>
      <c r="I12" s="39">
        <v>0</v>
      </c>
      <c r="J12" s="39">
        <v>1.6878380122869754E-2</v>
      </c>
      <c r="K12" s="39">
        <v>1.8724478355576571E-2</v>
      </c>
      <c r="L12" s="39">
        <v>1.6932484298993775E-2</v>
      </c>
    </row>
    <row r="13" spans="1:12" x14ac:dyDescent="0.25">
      <c r="A13">
        <v>2011</v>
      </c>
      <c r="B13" s="39">
        <v>1.6379519877802323E-3</v>
      </c>
      <c r="C13" s="39">
        <v>6.6860848868192744E-3</v>
      </c>
      <c r="D13" s="39">
        <v>3.6492731765107147E-3</v>
      </c>
      <c r="E13" s="39">
        <v>1.1682659975104943E-3</v>
      </c>
      <c r="F13" s="39">
        <v>3.5280273358379477E-3</v>
      </c>
      <c r="G13" s="39">
        <v>4.00564529699282E-4</v>
      </c>
      <c r="H13" s="39">
        <v>0</v>
      </c>
      <c r="I13" s="39">
        <v>0</v>
      </c>
      <c r="J13" s="39">
        <v>1.7070167914157944E-2</v>
      </c>
      <c r="K13" s="39">
        <v>1.8724478355576571E-2</v>
      </c>
      <c r="L13" s="39">
        <v>1.6932484298993775E-2</v>
      </c>
    </row>
    <row r="14" spans="1:12" x14ac:dyDescent="0.25">
      <c r="A14">
        <v>2012</v>
      </c>
      <c r="B14" s="39">
        <v>2.3000715385115655E-3</v>
      </c>
      <c r="C14" s="39">
        <v>6.4801968392984889E-3</v>
      </c>
      <c r="D14" s="39">
        <v>3.7357193956079689E-3</v>
      </c>
      <c r="E14" s="39">
        <v>1.6589347265277808E-3</v>
      </c>
      <c r="F14" s="39">
        <v>3.4988835656528431E-3</v>
      </c>
      <c r="G14" s="39">
        <v>3.8858418782111037E-4</v>
      </c>
      <c r="H14" s="39">
        <v>0</v>
      </c>
      <c r="I14" s="39">
        <v>0</v>
      </c>
      <c r="J14" s="39">
        <v>1.8062390253419758E-2</v>
      </c>
      <c r="K14" s="39">
        <v>1.8724478355576571E-2</v>
      </c>
      <c r="L14" s="39">
        <v>1.6932484298993775E-2</v>
      </c>
    </row>
    <row r="15" spans="1:12" x14ac:dyDescent="0.25">
      <c r="A15">
        <v>2013</v>
      </c>
      <c r="B15" s="39">
        <v>2.0465488344518631E-3</v>
      </c>
      <c r="C15" s="39">
        <v>5.8564187628734115E-3</v>
      </c>
      <c r="D15" s="39">
        <v>3.6423696517923036E-3</v>
      </c>
      <c r="E15" s="39">
        <v>1.5293282832845891E-3</v>
      </c>
      <c r="F15" s="39">
        <v>3.2408765644779624E-3</v>
      </c>
      <c r="G15" s="39">
        <v>3.9083397880157103E-4</v>
      </c>
      <c r="H15" s="39">
        <v>0</v>
      </c>
      <c r="I15" s="39">
        <v>0</v>
      </c>
      <c r="J15" s="39">
        <v>1.6706376075681702E-2</v>
      </c>
      <c r="K15" s="39">
        <v>1.8724478355576571E-2</v>
      </c>
      <c r="L15" s="39">
        <v>1.6932484298993775E-2</v>
      </c>
    </row>
    <row r="16" spans="1:12" x14ac:dyDescent="0.25">
      <c r="A16">
        <v>2014</v>
      </c>
      <c r="B16" s="39">
        <v>2.4113767518549054E-3</v>
      </c>
      <c r="C16" s="39">
        <v>5.5833890464732829E-3</v>
      </c>
      <c r="D16" s="39">
        <v>3.602446365919592E-3</v>
      </c>
      <c r="E16" s="39">
        <v>1.4398282175655207E-3</v>
      </c>
      <c r="F16" s="39">
        <v>3.1308115569700337E-3</v>
      </c>
      <c r="G16" s="39">
        <v>3.6618800207059184E-4</v>
      </c>
      <c r="H16" s="39">
        <v>0</v>
      </c>
      <c r="I16" s="39">
        <v>0</v>
      </c>
      <c r="J16" s="39">
        <v>1.6534039940853926E-2</v>
      </c>
      <c r="K16" s="39">
        <v>1.8724478355576571E-2</v>
      </c>
      <c r="L16" s="39">
        <v>1.6932484298993775E-2</v>
      </c>
    </row>
    <row r="17" spans="1:12" x14ac:dyDescent="0.25">
      <c r="A17">
        <v>2015</v>
      </c>
      <c r="B17" s="39">
        <v>3.1261251280915057E-3</v>
      </c>
      <c r="C17" s="39">
        <v>5.1332350319017095E-3</v>
      </c>
      <c r="D17" s="39">
        <v>3.5973807018029745E-3</v>
      </c>
      <c r="E17" s="39">
        <v>1.4167959121499985E-3</v>
      </c>
      <c r="F17" s="39">
        <v>2.8348900490209653E-3</v>
      </c>
      <c r="G17" s="39">
        <v>3.5354986567701552E-4</v>
      </c>
      <c r="H17" s="39">
        <v>0</v>
      </c>
      <c r="I17" s="39">
        <v>0</v>
      </c>
      <c r="J17" s="39">
        <v>1.6461976688644169E-2</v>
      </c>
      <c r="K17" s="39">
        <v>1.8724478355576571E-2</v>
      </c>
      <c r="L17" s="39">
        <v>1.6932484298993775E-2</v>
      </c>
    </row>
    <row r="18" spans="1:12" x14ac:dyDescent="0.25">
      <c r="A18">
        <v>2016</v>
      </c>
      <c r="B18" s="39">
        <v>3.301281221947768E-3</v>
      </c>
      <c r="C18" s="39">
        <v>4.8537905830087318E-3</v>
      </c>
      <c r="D18" s="39">
        <v>3.6726902874339934E-3</v>
      </c>
      <c r="E18" s="39">
        <v>1.3796666613589274E-3</v>
      </c>
      <c r="F18" s="39">
        <v>2.7057528597104761E-3</v>
      </c>
      <c r="G18" s="39">
        <v>3.9250732965639685E-4</v>
      </c>
      <c r="H18" s="39">
        <v>0</v>
      </c>
      <c r="I18" s="39">
        <v>0</v>
      </c>
      <c r="J18" s="39">
        <v>1.6305688943116292E-2</v>
      </c>
      <c r="K18" s="39">
        <v>1.8724478355576571E-2</v>
      </c>
      <c r="L18" s="39">
        <v>1.6932484298993775E-2</v>
      </c>
    </row>
    <row r="19" spans="1:12" x14ac:dyDescent="0.25">
      <c r="A19">
        <v>2017</v>
      </c>
      <c r="B19" s="39">
        <v>3.8622855237344712E-3</v>
      </c>
      <c r="C19" s="39">
        <v>4.8070390191520766E-3</v>
      </c>
      <c r="D19" s="39">
        <v>4.3274706382650146E-3</v>
      </c>
      <c r="E19" s="39">
        <v>1.4417223696507025E-3</v>
      </c>
      <c r="F19" s="39">
        <v>2.744554325029268E-3</v>
      </c>
      <c r="G19" s="39">
        <v>4.5269438322093568E-4</v>
      </c>
      <c r="H19" s="39">
        <v>0</v>
      </c>
      <c r="I19" s="39">
        <v>0</v>
      </c>
      <c r="J19" s="39">
        <v>1.7635766259052468E-2</v>
      </c>
      <c r="K19" s="39">
        <v>1.8724478355576571E-2</v>
      </c>
      <c r="L19" s="39">
        <v>1.6932484298993775E-2</v>
      </c>
    </row>
    <row r="20" spans="1:12" x14ac:dyDescent="0.25">
      <c r="A20">
        <v>2018</v>
      </c>
      <c r="B20" s="39">
        <v>3.3480365182811164E-3</v>
      </c>
      <c r="C20" s="39">
        <v>4.2945723623488297E-3</v>
      </c>
      <c r="D20" s="39">
        <v>4.1444346188804363E-3</v>
      </c>
      <c r="E20" s="39">
        <v>1.8690133408109195E-3</v>
      </c>
      <c r="F20" s="39">
        <v>2.6163347755229767E-3</v>
      </c>
      <c r="G20" s="39">
        <v>4.6518087730370894E-4</v>
      </c>
      <c r="H20" s="39">
        <v>0</v>
      </c>
      <c r="I20" s="39">
        <v>0</v>
      </c>
      <c r="J20" s="39">
        <v>1.6737572493147987E-2</v>
      </c>
      <c r="K20" s="39">
        <v>1.8724478355576571E-2</v>
      </c>
      <c r="L20" s="39">
        <v>1.6932484298993775E-2</v>
      </c>
    </row>
    <row r="21" spans="1:12" x14ac:dyDescent="0.25">
      <c r="A21">
        <v>2019</v>
      </c>
      <c r="B21" s="39">
        <v>2.0842007864908625E-3</v>
      </c>
      <c r="C21" s="39">
        <v>3.8823237830871416E-3</v>
      </c>
      <c r="D21" s="39">
        <v>3.8956743002544533E-3</v>
      </c>
      <c r="E21" s="39">
        <v>1.7682048379101813E-3</v>
      </c>
      <c r="F21" s="39">
        <v>2.4761243845213311E-3</v>
      </c>
      <c r="G21" s="39">
        <v>4.6396351739863188E-4</v>
      </c>
      <c r="H21" s="39">
        <v>0</v>
      </c>
      <c r="I21" s="39">
        <v>0</v>
      </c>
      <c r="J21" s="39">
        <v>1.4570491609662603E-2</v>
      </c>
      <c r="K21" s="39">
        <v>1.8724478355576571E-2</v>
      </c>
      <c r="L21" s="39">
        <v>1.6932484298993775E-2</v>
      </c>
    </row>
    <row r="22" spans="1:12" x14ac:dyDescent="0.25">
      <c r="A22">
        <v>2020</v>
      </c>
      <c r="B22" s="39">
        <v>1.7730004694445044E-3</v>
      </c>
      <c r="C22" s="39">
        <v>3.0984121393253425E-3</v>
      </c>
      <c r="D22" s="39">
        <v>3.7349229059813254E-3</v>
      </c>
      <c r="E22" s="39">
        <v>1.8991521181671597E-3</v>
      </c>
      <c r="F22" s="39">
        <v>2.4895768284794958E-3</v>
      </c>
      <c r="G22" s="39">
        <v>4.1662363973233099E-4</v>
      </c>
      <c r="H22" s="39">
        <v>0</v>
      </c>
      <c r="I22" s="39">
        <v>0</v>
      </c>
      <c r="J22" s="39">
        <v>1.341168810113016E-2</v>
      </c>
      <c r="K22" s="39">
        <v>1.8724478355576571E-2</v>
      </c>
      <c r="L22" s="39">
        <v>1.6932484298993775E-2</v>
      </c>
    </row>
    <row r="23" spans="1:12" x14ac:dyDescent="0.25">
      <c r="A23">
        <v>2021</v>
      </c>
      <c r="B23" s="39">
        <v>1.4647432515208132E-3</v>
      </c>
      <c r="C23" s="39">
        <v>2.5623931092767379E-3</v>
      </c>
      <c r="D23" s="39">
        <v>3.4475152127477269E-3</v>
      </c>
      <c r="E23" s="39">
        <v>1.7899340973215904E-3</v>
      </c>
      <c r="F23" s="39">
        <v>2.2455704668872959E-3</v>
      </c>
      <c r="G23" s="39">
        <v>4.3010104297964649E-4</v>
      </c>
      <c r="H23" s="39">
        <v>0</v>
      </c>
      <c r="I23" s="39">
        <v>0</v>
      </c>
      <c r="J23" s="39">
        <v>1.1940257180733811E-2</v>
      </c>
      <c r="K23" s="39">
        <v>1.8724478355576571E-2</v>
      </c>
      <c r="L23" s="39">
        <v>1.6932484298993775E-2</v>
      </c>
    </row>
    <row r="24" spans="1:12" x14ac:dyDescent="0.25">
      <c r="A24">
        <v>2022</v>
      </c>
      <c r="B24" s="39">
        <v>1.9532140933242958E-3</v>
      </c>
      <c r="C24" s="39">
        <v>2.590926451942564E-3</v>
      </c>
      <c r="D24" s="39">
        <v>3.696062178114089E-3</v>
      </c>
      <c r="E24" s="39">
        <v>1.8585348998565719E-3</v>
      </c>
      <c r="F24" s="39">
        <v>2.0699081405827421E-3</v>
      </c>
      <c r="G24" s="39">
        <v>4.4684467138373247E-4</v>
      </c>
      <c r="H24" s="39">
        <v>0</v>
      </c>
      <c r="I24" s="39">
        <v>0</v>
      </c>
      <c r="J24" s="39">
        <v>1.2615490435203994E-2</v>
      </c>
      <c r="K24" s="39">
        <v>1.8724478355576571E-2</v>
      </c>
      <c r="L24" s="39">
        <v>1.6932484298993775E-2</v>
      </c>
    </row>
    <row r="25" spans="1:12" x14ac:dyDescent="0.25">
      <c r="A25">
        <v>2023</v>
      </c>
      <c r="B25" s="39">
        <v>2.9563016549446776E-3</v>
      </c>
      <c r="C25" s="39">
        <v>2.4968479748165165E-3</v>
      </c>
      <c r="D25" s="39">
        <v>3.5029253364399818E-3</v>
      </c>
      <c r="E25" s="39">
        <v>1.5297984690330322E-3</v>
      </c>
      <c r="F25" s="39">
        <v>2.4157541665741607E-3</v>
      </c>
      <c r="G25" s="39">
        <v>3.7672397373682374E-4</v>
      </c>
      <c r="H25" s="39">
        <v>0</v>
      </c>
      <c r="I25" s="39">
        <v>0</v>
      </c>
      <c r="J25" s="39">
        <v>1.3278351575545192E-2</v>
      </c>
      <c r="K25" s="39">
        <v>1.8724478355576571E-2</v>
      </c>
      <c r="L25" s="39">
        <v>1.6932484298993775E-2</v>
      </c>
    </row>
    <row r="26" spans="1:12" x14ac:dyDescent="0.25">
      <c r="A26">
        <v>2024</v>
      </c>
      <c r="B26" s="39">
        <v>1.8631027385405401E-3</v>
      </c>
      <c r="C26" s="39">
        <v>2.4253408430705255E-3</v>
      </c>
      <c r="D26" s="39">
        <v>3.4616228396552049E-3</v>
      </c>
      <c r="E26" s="39">
        <v>1.8013667898078359E-3</v>
      </c>
      <c r="F26" s="39">
        <v>2.8883604585658077E-3</v>
      </c>
      <c r="G26" s="39">
        <v>3.7482540301999034E-4</v>
      </c>
      <c r="H26" s="39">
        <v>8.3784501851527247E-4</v>
      </c>
      <c r="I26" s="39">
        <v>0</v>
      </c>
      <c r="J26" s="39">
        <v>1.3652464091175176E-2</v>
      </c>
      <c r="K26" s="39">
        <v>1.8724478355576571E-2</v>
      </c>
      <c r="L26" s="39">
        <v>1.6932484298993775E-2</v>
      </c>
    </row>
    <row r="27" spans="1:12" x14ac:dyDescent="0.25">
      <c r="A27">
        <v>2025</v>
      </c>
      <c r="B27" s="39">
        <v>1.6981001572606415E-3</v>
      </c>
      <c r="C27" s="39">
        <v>2.3814819278655335E-3</v>
      </c>
      <c r="D27" s="39">
        <v>3.3754917760181044E-3</v>
      </c>
      <c r="E27" s="39">
        <v>2.478812058830473E-3</v>
      </c>
      <c r="F27" s="39">
        <v>2.8267155056838724E-3</v>
      </c>
      <c r="G27" s="39">
        <v>3.7275369305721397E-4</v>
      </c>
      <c r="H27" s="39">
        <v>8.3784501851527247E-4</v>
      </c>
      <c r="I27" s="39">
        <v>0</v>
      </c>
      <c r="J27" s="39">
        <v>1.3774469021450915E-2</v>
      </c>
      <c r="K27" s="39">
        <v>1.8724478355576571E-2</v>
      </c>
      <c r="L27" s="39">
        <v>1.6932484298993775E-2</v>
      </c>
    </row>
    <row r="28" spans="1:12" x14ac:dyDescent="0.25">
      <c r="A28">
        <v>2026</v>
      </c>
      <c r="B28" s="39">
        <v>1.5556317391141E-3</v>
      </c>
      <c r="C28" s="39">
        <v>2.3089879901316201E-3</v>
      </c>
      <c r="D28" s="39">
        <v>3.2286696472179433E-3</v>
      </c>
      <c r="E28" s="39">
        <v>2.3970426168739276E-3</v>
      </c>
      <c r="F28" s="39">
        <v>2.7590449712589699E-3</v>
      </c>
      <c r="G28" s="39">
        <v>3.7178620180085411E-4</v>
      </c>
      <c r="H28" s="39">
        <v>8.3784501851527247E-4</v>
      </c>
      <c r="I28" s="39">
        <v>0</v>
      </c>
      <c r="J28" s="39">
        <v>1.3263331236596447E-2</v>
      </c>
      <c r="K28" s="39">
        <v>1.8724478355576571E-2</v>
      </c>
      <c r="L28" s="39">
        <v>1.6932484298993775E-2</v>
      </c>
    </row>
    <row r="29" spans="1:12" x14ac:dyDescent="0.25">
      <c r="A29">
        <v>2027</v>
      </c>
      <c r="B29" s="39">
        <v>1.41482317688864E-3</v>
      </c>
      <c r="C29" s="39">
        <v>2.1780830486311958E-3</v>
      </c>
      <c r="D29" s="39">
        <v>3.0716555814029683E-3</v>
      </c>
      <c r="E29" s="39">
        <v>2.3065341002171382E-3</v>
      </c>
      <c r="F29" s="39">
        <v>2.6993336927480633E-3</v>
      </c>
      <c r="G29" s="39">
        <v>3.7232188865490525E-4</v>
      </c>
      <c r="H29" s="39">
        <v>8.3784501851527247E-4</v>
      </c>
      <c r="I29" s="39">
        <v>0</v>
      </c>
      <c r="J29" s="39">
        <v>1.2694435562730731E-2</v>
      </c>
      <c r="K29" s="39">
        <v>1.8724478355576571E-2</v>
      </c>
      <c r="L29" s="39">
        <v>1.6932484298993775E-2</v>
      </c>
    </row>
    <row r="30" spans="1:12" x14ac:dyDescent="0.25">
      <c r="A30">
        <v>2028</v>
      </c>
      <c r="B30" s="39">
        <v>1.2929397695520832E-3</v>
      </c>
      <c r="C30" s="39">
        <v>2.0368229246368434E-3</v>
      </c>
      <c r="D30" s="39">
        <v>2.8869751018765692E-3</v>
      </c>
      <c r="E30" s="39">
        <v>2.1926841571307931E-3</v>
      </c>
      <c r="F30" s="39">
        <v>2.630158298335402E-3</v>
      </c>
      <c r="G30" s="39">
        <v>3.7194157754238011E-4</v>
      </c>
      <c r="H30" s="39">
        <v>8.3784501851527247E-4</v>
      </c>
      <c r="I30" s="39">
        <v>0</v>
      </c>
      <c r="J30" s="39">
        <v>1.2081107562510646E-2</v>
      </c>
      <c r="K30" s="39">
        <v>1.8724478355576571E-2</v>
      </c>
      <c r="L30" s="39">
        <v>1.6932484298993775E-2</v>
      </c>
    </row>
    <row r="31" spans="1:12" x14ac:dyDescent="0.25">
      <c r="A31">
        <v>2029</v>
      </c>
      <c r="B31" s="39">
        <v>1.1612195093628791E-3</v>
      </c>
      <c r="C31" s="39">
        <v>1.8512195076799524E-3</v>
      </c>
      <c r="D31" s="39">
        <v>2.7095121885133849E-3</v>
      </c>
      <c r="E31" s="39">
        <v>2.0767317022518739E-3</v>
      </c>
      <c r="F31" s="39">
        <v>2.5580487742486615E-3</v>
      </c>
      <c r="G31" s="39">
        <v>3.7865853566180845E-4</v>
      </c>
      <c r="H31" s="39">
        <v>8.3784501851527258E-4</v>
      </c>
      <c r="I31" s="39">
        <v>0</v>
      </c>
      <c r="J31" s="39">
        <v>1.1413357187843294E-2</v>
      </c>
      <c r="K31" s="39">
        <v>1.8724478355576571E-2</v>
      </c>
      <c r="L31" s="39">
        <v>1.6932484298993775E-2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1D2E-DF60-4219-87E4-EF70C38F0D2B}">
  <dimension ref="A1:D14"/>
  <sheetViews>
    <sheetView workbookViewId="0">
      <selection activeCell="G10" sqref="G10"/>
    </sheetView>
  </sheetViews>
  <sheetFormatPr defaultRowHeight="15" x14ac:dyDescent="0.25"/>
  <sheetData>
    <row r="1" spans="1:4" x14ac:dyDescent="0.25">
      <c r="B1" t="s">
        <v>164</v>
      </c>
      <c r="C1" t="s">
        <v>165</v>
      </c>
      <c r="D1" t="s">
        <v>166</v>
      </c>
    </row>
    <row r="2" spans="1:4" x14ac:dyDescent="0.25">
      <c r="A2" s="42">
        <v>2011</v>
      </c>
      <c r="B2" s="14">
        <v>70.156214760921372</v>
      </c>
      <c r="C2" s="14">
        <v>762.07087745830017</v>
      </c>
      <c r="D2" s="22">
        <v>3.0042337121227145E-4</v>
      </c>
    </row>
    <row r="3" spans="1:4" x14ac:dyDescent="0.25">
      <c r="A3" s="42">
        <v>2012</v>
      </c>
      <c r="B3" s="14">
        <v>105.29346574779763</v>
      </c>
      <c r="C3" s="14">
        <v>1244.5637957352126</v>
      </c>
      <c r="D3" s="22">
        <v>4.9030258839341848E-4</v>
      </c>
    </row>
    <row r="4" spans="1:4" x14ac:dyDescent="0.25">
      <c r="A4" s="42">
        <v>2013</v>
      </c>
      <c r="B4" s="14">
        <v>182.70573026605283</v>
      </c>
      <c r="C4" s="14">
        <v>1290.30301918488</v>
      </c>
      <c r="D4" s="22">
        <v>5.2051492782768385E-4</v>
      </c>
    </row>
    <row r="5" spans="1:4" x14ac:dyDescent="0.25">
      <c r="A5" s="42">
        <v>2014</v>
      </c>
      <c r="B5" s="14">
        <v>227.54639402707195</v>
      </c>
      <c r="C5" s="14">
        <v>1408.0580541914035</v>
      </c>
      <c r="D5" s="22">
        <v>5.5688572010583024E-4</v>
      </c>
    </row>
    <row r="6" spans="1:4" x14ac:dyDescent="0.25">
      <c r="A6" s="42">
        <v>2015</v>
      </c>
      <c r="B6" s="14">
        <v>239.08068599999999</v>
      </c>
      <c r="C6" s="14">
        <v>1408.4440643607477</v>
      </c>
      <c r="D6" s="22">
        <v>5.1474974684617941E-4</v>
      </c>
    </row>
    <row r="7" spans="1:4" x14ac:dyDescent="0.25">
      <c r="A7" s="42">
        <v>2016</v>
      </c>
      <c r="B7" s="14">
        <v>328.01735773397655</v>
      </c>
      <c r="C7" s="14">
        <v>1589.094580708477</v>
      </c>
      <c r="D7" s="22">
        <v>5.6040086900963559E-4</v>
      </c>
    </row>
    <row r="8" spans="1:4" x14ac:dyDescent="0.25">
      <c r="A8" s="42">
        <v>2017</v>
      </c>
      <c r="B8" s="14">
        <v>557.57318517020315</v>
      </c>
      <c r="C8" s="14">
        <v>2820.1344893688488</v>
      </c>
      <c r="D8" s="22">
        <v>9.554138183067943E-4</v>
      </c>
    </row>
    <row r="9" spans="1:4" x14ac:dyDescent="0.25">
      <c r="A9" s="42">
        <v>2018</v>
      </c>
      <c r="B9" s="14">
        <v>813.93767404749326</v>
      </c>
      <c r="C9" s="14">
        <v>2768.6963805065961</v>
      </c>
      <c r="D9" s="22">
        <v>9.6644405751646859E-4</v>
      </c>
    </row>
    <row r="10" spans="1:4" x14ac:dyDescent="0.25">
      <c r="A10" s="42">
        <v>2019</v>
      </c>
      <c r="B10" s="14">
        <v>768.99055993341847</v>
      </c>
      <c r="C10" s="14">
        <v>3756.1242016850183</v>
      </c>
      <c r="D10" s="22">
        <v>1.1820624229205909E-3</v>
      </c>
    </row>
    <row r="11" spans="1:4" x14ac:dyDescent="0.25">
      <c r="A11" s="42">
        <v>2020</v>
      </c>
      <c r="B11" s="14">
        <v>1013.8816730126583</v>
      </c>
      <c r="C11" s="14">
        <v>5365.0647707175758</v>
      </c>
      <c r="D11" s="22">
        <v>1.7703284594756527E-3</v>
      </c>
    </row>
    <row r="12" spans="1:4" x14ac:dyDescent="0.25">
      <c r="A12" s="42">
        <v>2021</v>
      </c>
      <c r="B12" s="14">
        <v>842.91855162487582</v>
      </c>
      <c r="C12" s="14">
        <v>11443.115182793563</v>
      </c>
      <c r="D12" s="22">
        <v>3.1840580572532343E-3</v>
      </c>
    </row>
    <row r="13" spans="1:4" x14ac:dyDescent="0.25">
      <c r="A13" s="42">
        <v>2022</v>
      </c>
      <c r="B13" s="14">
        <v>777.13009641827171</v>
      </c>
      <c r="C13" s="14">
        <v>11841.734977598237</v>
      </c>
      <c r="D13" s="22">
        <v>2.9884458299347812E-3</v>
      </c>
    </row>
    <row r="14" spans="1:4" x14ac:dyDescent="0.25">
      <c r="A14" s="42">
        <v>2023</v>
      </c>
      <c r="B14" s="14">
        <v>1216.2679880000001</v>
      </c>
      <c r="C14" s="14">
        <v>12637.553692</v>
      </c>
      <c r="D14" s="22">
        <v>3.2376344632326047E-3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718E-0519-4813-9868-4B0330F7B1CE}">
  <dimension ref="A1:F14"/>
  <sheetViews>
    <sheetView workbookViewId="0"/>
  </sheetViews>
  <sheetFormatPr defaultRowHeight="15" x14ac:dyDescent="0.25"/>
  <sheetData>
    <row r="1" spans="1:6" x14ac:dyDescent="0.25">
      <c r="B1" t="s">
        <v>280</v>
      </c>
      <c r="C1" t="s">
        <v>281</v>
      </c>
      <c r="D1" t="s">
        <v>282</v>
      </c>
      <c r="E1" t="s">
        <v>283</v>
      </c>
      <c r="F1" s="21" t="s">
        <v>284</v>
      </c>
    </row>
    <row r="2" spans="1:6" x14ac:dyDescent="0.25">
      <c r="A2">
        <v>2017</v>
      </c>
      <c r="B2" s="58">
        <v>3.4830000000000001</v>
      </c>
      <c r="C2" s="58">
        <v>2.3719999999999999</v>
      </c>
      <c r="D2" s="58">
        <v>0</v>
      </c>
      <c r="E2" s="58">
        <v>4.22</v>
      </c>
      <c r="F2" s="58">
        <v>10.074999999999999</v>
      </c>
    </row>
    <row r="3" spans="1:6" x14ac:dyDescent="0.25">
      <c r="A3">
        <v>2018</v>
      </c>
      <c r="B3" s="58">
        <v>2.5941000000000001</v>
      </c>
      <c r="C3" s="58">
        <v>2.2970000000000002</v>
      </c>
      <c r="D3" s="58">
        <v>0.03</v>
      </c>
      <c r="E3" s="58">
        <v>5.35</v>
      </c>
      <c r="F3" s="58">
        <v>10.271100000000001</v>
      </c>
    </row>
    <row r="4" spans="1:6" x14ac:dyDescent="0.25">
      <c r="A4">
        <v>2019</v>
      </c>
      <c r="B4" s="58">
        <v>4.4479909090909082</v>
      </c>
      <c r="C4" s="58">
        <v>2.403</v>
      </c>
      <c r="D4" s="58">
        <v>0.33850000000000002</v>
      </c>
      <c r="E4" s="58">
        <v>5.0959415420000003</v>
      </c>
      <c r="F4" s="58">
        <v>12.285432451090911</v>
      </c>
    </row>
    <row r="5" spans="1:6" x14ac:dyDescent="0.25">
      <c r="A5">
        <v>2020</v>
      </c>
      <c r="B5" s="58">
        <v>3.3790778920308484</v>
      </c>
      <c r="C5" s="58">
        <v>2.7559999999999998</v>
      </c>
      <c r="D5" s="58">
        <v>0.66600000000000004</v>
      </c>
      <c r="E5" s="58">
        <v>8.1585536669999996</v>
      </c>
      <c r="F5" s="58">
        <v>14.959631559030848</v>
      </c>
    </row>
    <row r="6" spans="1:6" x14ac:dyDescent="0.25">
      <c r="A6">
        <v>2021</v>
      </c>
      <c r="B6" s="58">
        <v>3.8265869237217092</v>
      </c>
      <c r="C6" s="58">
        <v>3.05</v>
      </c>
      <c r="D6" s="58">
        <v>1.4364000000000001</v>
      </c>
      <c r="E6" s="58">
        <v>11.163632017999999</v>
      </c>
      <c r="F6" s="58">
        <v>19.476618941721711</v>
      </c>
    </row>
    <row r="7" spans="1:6" x14ac:dyDescent="0.25">
      <c r="A7">
        <v>2022</v>
      </c>
      <c r="B7" s="58">
        <v>4.4672000000000001</v>
      </c>
      <c r="C7" s="58">
        <v>3.819</v>
      </c>
      <c r="D7" s="58">
        <v>1.0024</v>
      </c>
      <c r="E7" s="58">
        <v>13.690686182894455</v>
      </c>
      <c r="F7" s="58">
        <v>22.979286182894455</v>
      </c>
    </row>
    <row r="8" spans="1:6" x14ac:dyDescent="0.25">
      <c r="A8">
        <v>2023</v>
      </c>
      <c r="B8" s="58">
        <v>7.1297802976612328</v>
      </c>
      <c r="C8" s="58">
        <v>4.6589</v>
      </c>
      <c r="D8" s="58">
        <v>1.0385</v>
      </c>
      <c r="E8" s="58">
        <v>18.373221412819188</v>
      </c>
      <c r="F8" s="58">
        <v>31.200401710480424</v>
      </c>
    </row>
    <row r="9" spans="1:6" x14ac:dyDescent="0.25">
      <c r="A9">
        <v>2024</v>
      </c>
      <c r="B9" s="58">
        <v>12.610257575757576</v>
      </c>
      <c r="C9" s="58">
        <v>5.0468999999999999</v>
      </c>
      <c r="D9" s="58">
        <v>1.0438000000000001</v>
      </c>
      <c r="E9" s="58">
        <v>4.2196831004932545</v>
      </c>
      <c r="F9" s="58">
        <v>22.92064067625083</v>
      </c>
    </row>
    <row r="10" spans="1:6" x14ac:dyDescent="0.25">
      <c r="A10">
        <v>2025</v>
      </c>
      <c r="B10" s="58">
        <v>15.147396666666667</v>
      </c>
      <c r="C10" s="58">
        <v>5.2316000000000003</v>
      </c>
      <c r="D10" s="58">
        <v>1.8959999999999999</v>
      </c>
      <c r="E10" s="58">
        <v>3.2308994981798076</v>
      </c>
      <c r="F10" s="58">
        <v>25.505896164846476</v>
      </c>
    </row>
    <row r="11" spans="1:6" x14ac:dyDescent="0.25">
      <c r="A11">
        <v>2026</v>
      </c>
      <c r="B11" s="58">
        <v>12.016377260273972</v>
      </c>
      <c r="C11" s="58">
        <v>5.2371999999999996</v>
      </c>
      <c r="D11" s="58">
        <v>1.9370000000000001</v>
      </c>
      <c r="E11" s="58">
        <v>3.1319549845358488</v>
      </c>
      <c r="F11" s="58">
        <v>22.322532244809821</v>
      </c>
    </row>
    <row r="12" spans="1:6" x14ac:dyDescent="0.25">
      <c r="A12">
        <v>2027</v>
      </c>
      <c r="B12" s="58">
        <v>12.025999376299376</v>
      </c>
      <c r="C12" s="58">
        <v>5.3472</v>
      </c>
      <c r="D12" s="58">
        <v>1.8420000000000001</v>
      </c>
      <c r="E12" s="58">
        <v>3.0330831049400651</v>
      </c>
      <c r="F12" s="58">
        <v>22.248282481239443</v>
      </c>
    </row>
    <row r="13" spans="1:6" x14ac:dyDescent="0.25">
      <c r="A13">
        <v>2028</v>
      </c>
      <c r="B13" s="58">
        <v>12.542494899817852</v>
      </c>
      <c r="C13" s="58">
        <v>5.3662000000000001</v>
      </c>
      <c r="D13" s="58">
        <v>1.8420000000000001</v>
      </c>
      <c r="E13" s="58">
        <v>1.6343251538092305</v>
      </c>
      <c r="F13" s="58">
        <v>21.38502005362708</v>
      </c>
    </row>
    <row r="14" spans="1:6" x14ac:dyDescent="0.25">
      <c r="A14">
        <v>2029</v>
      </c>
      <c r="B14" s="58">
        <v>13.042760735009672</v>
      </c>
      <c r="C14" s="58">
        <v>5.3761999999999999</v>
      </c>
      <c r="D14" s="58">
        <v>1.8420000000000001</v>
      </c>
      <c r="E14" s="58">
        <v>1.5343251538092304</v>
      </c>
      <c r="F14" s="58">
        <v>21.795285888818899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AA1FD-EB98-4B1C-99A5-F9663E3BBD7B}">
  <dimension ref="A1:D20"/>
  <sheetViews>
    <sheetView workbookViewId="0"/>
  </sheetViews>
  <sheetFormatPr defaultRowHeight="15" x14ac:dyDescent="0.25"/>
  <sheetData>
    <row r="1" spans="1:4" x14ac:dyDescent="0.25">
      <c r="B1" t="s">
        <v>122</v>
      </c>
      <c r="C1" t="s">
        <v>123</v>
      </c>
      <c r="D1" t="s">
        <v>124</v>
      </c>
    </row>
    <row r="2" spans="1:4" x14ac:dyDescent="0.25">
      <c r="A2">
        <v>2017</v>
      </c>
      <c r="B2" s="13">
        <v>6.3730887085359553</v>
      </c>
      <c r="C2" s="26">
        <v>1096</v>
      </c>
      <c r="D2" s="26">
        <v>226</v>
      </c>
    </row>
    <row r="3" spans="1:4" x14ac:dyDescent="0.25">
      <c r="A3">
        <v>2018</v>
      </c>
      <c r="B3" s="13">
        <v>6.4549831411131082</v>
      </c>
      <c r="C3" s="26">
        <v>800</v>
      </c>
      <c r="D3" s="26">
        <v>288</v>
      </c>
    </row>
    <row r="4" spans="1:4" x14ac:dyDescent="0.25">
      <c r="A4">
        <v>2019</v>
      </c>
      <c r="B4" s="13">
        <v>6.7102658255436154</v>
      </c>
      <c r="C4" s="26">
        <v>868</v>
      </c>
      <c r="D4" s="26">
        <v>532</v>
      </c>
    </row>
    <row r="5" spans="1:4" x14ac:dyDescent="0.25">
      <c r="A5">
        <v>2020</v>
      </c>
      <c r="B5" s="13">
        <v>7.8572124078621703</v>
      </c>
      <c r="C5" s="26">
        <v>654</v>
      </c>
      <c r="D5" s="26">
        <v>631</v>
      </c>
    </row>
    <row r="6" spans="1:4" x14ac:dyDescent="0.25">
      <c r="A6">
        <v>2021</v>
      </c>
      <c r="B6" s="13">
        <v>7.4499289223573433</v>
      </c>
      <c r="C6" s="26">
        <v>871</v>
      </c>
      <c r="D6" s="26">
        <v>577</v>
      </c>
    </row>
    <row r="7" spans="1:4" x14ac:dyDescent="0.25">
      <c r="A7">
        <v>2022</v>
      </c>
      <c r="B7" s="13">
        <v>14.048180247388146</v>
      </c>
      <c r="C7" s="26">
        <v>4519</v>
      </c>
      <c r="D7" s="26">
        <v>3447</v>
      </c>
    </row>
    <row r="8" spans="1:4" x14ac:dyDescent="0.25">
      <c r="A8">
        <v>2023</v>
      </c>
      <c r="B8" s="13">
        <v>21.470845440000002</v>
      </c>
      <c r="C8" s="26">
        <v>4157</v>
      </c>
      <c r="D8" s="26">
        <v>1972</v>
      </c>
    </row>
    <row r="9" spans="1:4" x14ac:dyDescent="0.25">
      <c r="A9" s="15"/>
    </row>
    <row r="13" spans="1:4" x14ac:dyDescent="0.25">
      <c r="B13" s="13"/>
      <c r="C13" s="13"/>
      <c r="D13" s="13"/>
    </row>
    <row r="14" spans="1:4" x14ac:dyDescent="0.25">
      <c r="B14" s="13"/>
      <c r="C14" s="13"/>
      <c r="D14" s="13"/>
    </row>
    <row r="15" spans="1:4" x14ac:dyDescent="0.25">
      <c r="B15" s="13"/>
      <c r="C15" s="13"/>
      <c r="D15" s="13"/>
    </row>
    <row r="16" spans="1:4" x14ac:dyDescent="0.25">
      <c r="B16" s="13"/>
      <c r="C16" s="13"/>
      <c r="D16" s="13"/>
    </row>
    <row r="17" spans="1:4" x14ac:dyDescent="0.25">
      <c r="B17" s="13"/>
      <c r="C17" s="13"/>
      <c r="D17" s="13"/>
    </row>
    <row r="18" spans="1:4" x14ac:dyDescent="0.25">
      <c r="B18" s="13"/>
      <c r="C18" s="13"/>
      <c r="D18" s="13"/>
    </row>
    <row r="19" spans="1:4" x14ac:dyDescent="0.25">
      <c r="A19" s="15"/>
      <c r="B19" s="13"/>
    </row>
    <row r="20" spans="1:4" x14ac:dyDescent="0.25">
      <c r="A20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C4509-8D65-4E4E-8194-8182B47D5438}">
  <dimension ref="A1:E14"/>
  <sheetViews>
    <sheetView workbookViewId="0">
      <selection activeCell="G15" sqref="G15"/>
    </sheetView>
  </sheetViews>
  <sheetFormatPr defaultRowHeight="15" x14ac:dyDescent="0.25"/>
  <sheetData>
    <row r="1" spans="1:5" x14ac:dyDescent="0.25">
      <c r="B1" t="s">
        <v>276</v>
      </c>
      <c r="C1" t="s">
        <v>277</v>
      </c>
      <c r="D1" t="s">
        <v>278</v>
      </c>
      <c r="E1" t="s">
        <v>279</v>
      </c>
    </row>
    <row r="2" spans="1:5" x14ac:dyDescent="0.25">
      <c r="A2">
        <v>2017</v>
      </c>
      <c r="B2" s="14">
        <v>6.3730887085359553</v>
      </c>
      <c r="C2" s="14"/>
      <c r="D2" s="14"/>
      <c r="E2" s="14"/>
    </row>
    <row r="3" spans="1:5" x14ac:dyDescent="0.25">
      <c r="A3">
        <v>2018</v>
      </c>
      <c r="B3" s="14">
        <v>6.4549831411131082</v>
      </c>
      <c r="C3" s="14"/>
      <c r="D3" s="14"/>
      <c r="E3" s="14"/>
    </row>
    <row r="4" spans="1:5" x14ac:dyDescent="0.25">
      <c r="A4">
        <v>2019</v>
      </c>
      <c r="B4" s="14">
        <v>6.7102658255436154</v>
      </c>
      <c r="C4" s="14"/>
      <c r="D4" s="14"/>
      <c r="E4" s="14"/>
    </row>
    <row r="5" spans="1:5" x14ac:dyDescent="0.25">
      <c r="A5">
        <v>2020</v>
      </c>
      <c r="B5" s="14">
        <v>7.8572124078621703</v>
      </c>
      <c r="C5" s="14"/>
      <c r="D5" s="14"/>
      <c r="E5" s="14"/>
    </row>
    <row r="6" spans="1:5" x14ac:dyDescent="0.25">
      <c r="A6">
        <v>2021</v>
      </c>
      <c r="B6" s="14">
        <v>7.4499289223573433</v>
      </c>
      <c r="C6" s="14"/>
      <c r="D6" s="14"/>
      <c r="E6" s="14"/>
    </row>
    <row r="7" spans="1:5" x14ac:dyDescent="0.25">
      <c r="A7">
        <v>2022</v>
      </c>
      <c r="B7" s="14">
        <v>14.048180247388146</v>
      </c>
      <c r="C7" s="14"/>
      <c r="D7" s="14"/>
      <c r="E7" s="14"/>
    </row>
    <row r="8" spans="1:5" x14ac:dyDescent="0.25">
      <c r="A8">
        <v>2023</v>
      </c>
      <c r="B8" s="14">
        <v>21.470845440000002</v>
      </c>
      <c r="C8" s="14"/>
      <c r="D8" s="14"/>
      <c r="E8" s="14"/>
    </row>
    <row r="9" spans="1:5" x14ac:dyDescent="0.25">
      <c r="A9">
        <v>2024</v>
      </c>
      <c r="B9" s="14"/>
      <c r="C9" s="14">
        <v>15.198699999999999</v>
      </c>
      <c r="D9" s="14">
        <v>2.2000000000000002</v>
      </c>
      <c r="E9" s="14"/>
    </row>
    <row r="10" spans="1:5" x14ac:dyDescent="0.25">
      <c r="A10">
        <v>2025</v>
      </c>
      <c r="B10" s="14"/>
      <c r="C10" s="14">
        <v>15.555699999999998</v>
      </c>
      <c r="D10" s="14"/>
      <c r="E10" s="14">
        <v>1.05</v>
      </c>
    </row>
    <row r="11" spans="1:5" x14ac:dyDescent="0.25">
      <c r="A11">
        <v>2026</v>
      </c>
      <c r="B11" s="14"/>
      <c r="C11" s="14">
        <v>9.6370000000000005</v>
      </c>
      <c r="D11" s="14"/>
      <c r="E11" s="14">
        <v>1.6</v>
      </c>
    </row>
    <row r="12" spans="1:5" x14ac:dyDescent="0.25">
      <c r="A12">
        <v>2027</v>
      </c>
      <c r="B12" s="14"/>
      <c r="C12" s="14">
        <v>6.7476000000000003</v>
      </c>
      <c r="D12" s="14"/>
      <c r="E12" s="14"/>
    </row>
    <row r="13" spans="1:5" x14ac:dyDescent="0.25">
      <c r="A13">
        <v>2028</v>
      </c>
      <c r="B13" s="14"/>
      <c r="C13" s="14">
        <v>6.7177999999999995</v>
      </c>
      <c r="D13" s="14"/>
      <c r="E13" s="14"/>
    </row>
    <row r="14" spans="1:5" x14ac:dyDescent="0.25">
      <c r="A14">
        <v>2029</v>
      </c>
      <c r="B14" s="14"/>
      <c r="C14" s="14">
        <v>6.6879999999999997</v>
      </c>
      <c r="D14" s="14"/>
      <c r="E14" s="14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C204-6ABC-4B44-A1D7-9F3484BC5ECF}">
  <dimension ref="A1:D6"/>
  <sheetViews>
    <sheetView workbookViewId="0"/>
  </sheetViews>
  <sheetFormatPr defaultRowHeight="15" x14ac:dyDescent="0.25"/>
  <sheetData>
    <row r="1" spans="1:4" x14ac:dyDescent="0.25">
      <c r="B1" t="s">
        <v>203</v>
      </c>
      <c r="C1" t="s">
        <v>204</v>
      </c>
      <c r="D1" t="s">
        <v>205</v>
      </c>
    </row>
    <row r="2" spans="1:4" x14ac:dyDescent="0.25">
      <c r="A2">
        <v>2018</v>
      </c>
      <c r="B2" s="21">
        <v>898.96900000000005</v>
      </c>
      <c r="C2" s="46">
        <v>1325.078</v>
      </c>
      <c r="D2" s="46">
        <v>1610.8040000000001</v>
      </c>
    </row>
    <row r="3" spans="1:4" x14ac:dyDescent="0.25">
      <c r="A3">
        <v>2019</v>
      </c>
      <c r="B3" s="21">
        <v>971.00599999999997</v>
      </c>
      <c r="C3" s="46">
        <v>1384.175</v>
      </c>
      <c r="D3" s="46">
        <v>1947.3230000000001</v>
      </c>
    </row>
    <row r="4" spans="1:4" x14ac:dyDescent="0.25">
      <c r="A4">
        <v>2020</v>
      </c>
      <c r="B4" s="21">
        <v>1077.4970000000001</v>
      </c>
      <c r="C4" s="46">
        <v>1535.74</v>
      </c>
      <c r="D4" s="46">
        <v>2330.0770000000002</v>
      </c>
    </row>
    <row r="5" spans="1:4" x14ac:dyDescent="0.25">
      <c r="A5">
        <v>2021</v>
      </c>
      <c r="B5" s="21">
        <v>1188.4290000000001</v>
      </c>
      <c r="C5" s="46">
        <v>1595.125</v>
      </c>
      <c r="D5" s="46">
        <v>2618.0410000000002</v>
      </c>
    </row>
    <row r="6" spans="1:4" x14ac:dyDescent="0.25">
      <c r="A6">
        <v>2022</v>
      </c>
      <c r="B6" s="21">
        <v>1012.972</v>
      </c>
      <c r="C6" s="46">
        <v>2429.433</v>
      </c>
      <c r="D6" s="46">
        <v>3245.4119999999998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BE1B-E6DF-4CAD-8CB0-F3F73BA4C713}">
  <dimension ref="A1:E17"/>
  <sheetViews>
    <sheetView workbookViewId="0"/>
  </sheetViews>
  <sheetFormatPr defaultRowHeight="15" x14ac:dyDescent="0.25"/>
  <sheetData>
    <row r="1" spans="1:5" x14ac:dyDescent="0.25">
      <c r="B1" s="54" t="s">
        <v>8</v>
      </c>
      <c r="C1" s="54" t="s">
        <v>11</v>
      </c>
      <c r="D1" s="54" t="s">
        <v>12</v>
      </c>
      <c r="E1" s="54" t="s">
        <v>272</v>
      </c>
    </row>
    <row r="2" spans="1:5" x14ac:dyDescent="0.25">
      <c r="A2" s="55">
        <v>2008</v>
      </c>
      <c r="B2" s="23">
        <v>2.1153</v>
      </c>
      <c r="C2" s="23">
        <v>2.6148000000000002</v>
      </c>
      <c r="D2" s="23">
        <v>1.3244999999999998</v>
      </c>
      <c r="E2" s="23">
        <v>1.7025999999999999</v>
      </c>
    </row>
    <row r="3" spans="1:5" x14ac:dyDescent="0.25">
      <c r="A3" s="55">
        <v>2009</v>
      </c>
      <c r="B3" s="23">
        <v>2.3231000000000002</v>
      </c>
      <c r="C3" s="23">
        <v>2.6976999999999998</v>
      </c>
      <c r="D3" s="23">
        <v>1.4009</v>
      </c>
      <c r="E3" s="23">
        <v>1.7328000000000001</v>
      </c>
    </row>
    <row r="4" spans="1:5" x14ac:dyDescent="0.25">
      <c r="A4" s="55">
        <v>2010</v>
      </c>
      <c r="B4" s="23">
        <v>2.4433000000000002</v>
      </c>
      <c r="C4" s="23">
        <v>2.6417999999999999</v>
      </c>
      <c r="D4" s="23">
        <v>1.4131</v>
      </c>
      <c r="E4" s="23">
        <v>1.7675000000000001</v>
      </c>
    </row>
    <row r="5" spans="1:5" x14ac:dyDescent="0.25">
      <c r="A5" s="55">
        <v>2011</v>
      </c>
      <c r="B5" s="23">
        <v>2.2023999999999999</v>
      </c>
      <c r="C5" s="23">
        <v>2.6554000000000002</v>
      </c>
      <c r="D5" s="23">
        <v>1.4235</v>
      </c>
      <c r="E5" s="23">
        <v>1.7927999999999999</v>
      </c>
    </row>
    <row r="6" spans="1:5" x14ac:dyDescent="0.25">
      <c r="A6" s="56">
        <v>2012</v>
      </c>
      <c r="B6" s="23">
        <v>2.1002000000000001</v>
      </c>
      <c r="C6" s="23">
        <v>2.6277999999999997</v>
      </c>
      <c r="D6" s="23">
        <v>1.4238999999999999</v>
      </c>
      <c r="E6" s="23">
        <v>1.8316999999999999</v>
      </c>
    </row>
    <row r="7" spans="1:5" x14ac:dyDescent="0.25">
      <c r="A7" s="56">
        <v>2013</v>
      </c>
      <c r="B7" s="23">
        <v>2.0228000000000002</v>
      </c>
      <c r="C7" s="23">
        <v>2.5381999999999998</v>
      </c>
      <c r="D7" s="23">
        <v>1.45</v>
      </c>
      <c r="E7" s="23">
        <v>1.8644000000000001</v>
      </c>
    </row>
    <row r="8" spans="1:5" x14ac:dyDescent="0.25">
      <c r="A8" s="56">
        <v>2014</v>
      </c>
      <c r="B8" s="23">
        <v>1.8559999999999999</v>
      </c>
      <c r="C8" s="23">
        <v>2.6636000000000002</v>
      </c>
      <c r="D8" s="23">
        <v>1.4675</v>
      </c>
      <c r="E8" s="23">
        <v>1.8862000000000001</v>
      </c>
    </row>
    <row r="9" spans="1:5" x14ac:dyDescent="0.25">
      <c r="A9" s="56">
        <v>2015</v>
      </c>
      <c r="B9" s="23">
        <v>1.6336000000000002</v>
      </c>
      <c r="C9" s="23">
        <v>2.4552</v>
      </c>
      <c r="D9" s="23">
        <v>1.5275000000000001</v>
      </c>
      <c r="E9" s="23">
        <v>1.8644000000000001</v>
      </c>
    </row>
    <row r="10" spans="1:5" x14ac:dyDescent="0.25">
      <c r="A10" s="56">
        <v>2016</v>
      </c>
      <c r="B10" s="23">
        <v>1.5146000000000002</v>
      </c>
      <c r="C10" s="23">
        <v>2.2015000000000002</v>
      </c>
      <c r="D10" s="23">
        <v>1.5697999999999999</v>
      </c>
      <c r="E10" s="23">
        <v>1.9540999999999999</v>
      </c>
    </row>
    <row r="11" spans="1:5" x14ac:dyDescent="0.25">
      <c r="A11" s="56">
        <v>2017</v>
      </c>
      <c r="B11" s="23">
        <v>1.4490000000000001</v>
      </c>
      <c r="C11" s="23">
        <v>2.1619000000000002</v>
      </c>
      <c r="D11" s="23">
        <v>1.6240000000000001</v>
      </c>
      <c r="E11" s="23">
        <v>1.9979</v>
      </c>
    </row>
    <row r="12" spans="1:5" x14ac:dyDescent="0.25">
      <c r="A12" s="56">
        <v>2018</v>
      </c>
      <c r="B12" s="23">
        <v>1.4466999999999999</v>
      </c>
      <c r="C12" s="23">
        <v>2.1116999999999999</v>
      </c>
      <c r="D12" s="23">
        <v>1.6137000000000001</v>
      </c>
      <c r="E12" s="23">
        <v>2.0421</v>
      </c>
    </row>
    <row r="13" spans="1:5" x14ac:dyDescent="0.25">
      <c r="A13" s="56">
        <v>2019</v>
      </c>
      <c r="B13" s="23">
        <v>1.4594</v>
      </c>
      <c r="C13" s="23">
        <v>2.1118999999999999</v>
      </c>
      <c r="D13" s="23">
        <v>1.6141999999999999</v>
      </c>
      <c r="E13" s="23">
        <v>2.0462000000000002</v>
      </c>
    </row>
    <row r="14" spans="1:5" x14ac:dyDescent="0.25">
      <c r="A14" s="56">
        <v>2020</v>
      </c>
      <c r="B14" s="23">
        <v>1.4946999999999999</v>
      </c>
      <c r="C14" s="23">
        <v>2.1358999999999999</v>
      </c>
      <c r="D14" s="23">
        <v>1.7124999999999999</v>
      </c>
      <c r="E14" s="23">
        <v>2.1092</v>
      </c>
    </row>
    <row r="15" spans="1:5" x14ac:dyDescent="0.25">
      <c r="A15" s="56">
        <v>2021</v>
      </c>
      <c r="B15" s="23">
        <v>1.5321</v>
      </c>
      <c r="C15" s="23">
        <v>2.0547</v>
      </c>
      <c r="D15" s="23">
        <v>1.7191999999999998</v>
      </c>
      <c r="E15" s="23">
        <v>2.0625</v>
      </c>
    </row>
    <row r="16" spans="1:5" x14ac:dyDescent="0.25">
      <c r="A16" s="56">
        <v>2022</v>
      </c>
      <c r="B16" s="23">
        <v>1.5069999999999999</v>
      </c>
      <c r="C16" s="23">
        <v>1.7121000000000002</v>
      </c>
      <c r="D16" s="23">
        <v>1.6844999999999999</v>
      </c>
      <c r="E16" s="23">
        <v>2.1038000000000001</v>
      </c>
    </row>
    <row r="17" spans="1:5" x14ac:dyDescent="0.25">
      <c r="A17" s="56">
        <v>2023</v>
      </c>
      <c r="B17" s="23">
        <v>1.4531000000000001</v>
      </c>
      <c r="C17" s="23"/>
      <c r="D17" s="23"/>
      <c r="E17" s="2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C947E-42C4-44EA-B482-299275ED4CF6}">
  <dimension ref="A1:E22"/>
  <sheetViews>
    <sheetView workbookViewId="0"/>
  </sheetViews>
  <sheetFormatPr defaultRowHeight="15" x14ac:dyDescent="0.25"/>
  <sheetData>
    <row r="1" spans="1:5" x14ac:dyDescent="0.25">
      <c r="B1" s="54" t="s">
        <v>8</v>
      </c>
      <c r="C1" s="54" t="s">
        <v>11</v>
      </c>
      <c r="D1" s="54" t="s">
        <v>12</v>
      </c>
      <c r="E1" s="54" t="s">
        <v>10</v>
      </c>
    </row>
    <row r="2" spans="1:5" x14ac:dyDescent="0.25">
      <c r="A2" s="55">
        <v>2003</v>
      </c>
      <c r="B2" s="23">
        <v>1.0749</v>
      </c>
      <c r="C2" s="23">
        <v>0.70930000000000004</v>
      </c>
      <c r="D2" s="23">
        <v>0.89190000000000003</v>
      </c>
      <c r="E2" s="23">
        <v>0.66310000000000002</v>
      </c>
    </row>
    <row r="3" spans="1:5" x14ac:dyDescent="0.25">
      <c r="A3" s="55">
        <v>2004</v>
      </c>
      <c r="B3" s="23">
        <v>1.2370000000000001</v>
      </c>
      <c r="C3" s="23">
        <v>0.65590000000000004</v>
      </c>
      <c r="D3" s="23">
        <v>0.86080000000000001</v>
      </c>
      <c r="E3" s="23">
        <v>0.64739999999999998</v>
      </c>
    </row>
    <row r="4" spans="1:5" x14ac:dyDescent="0.25">
      <c r="A4" s="55">
        <v>2005</v>
      </c>
      <c r="B4" s="23">
        <v>1.2988999999999999</v>
      </c>
      <c r="C4" s="23">
        <v>0.72840000000000005</v>
      </c>
      <c r="D4" s="23">
        <v>0.89849999999999997</v>
      </c>
      <c r="E4" s="23">
        <v>0.66749999999999998</v>
      </c>
    </row>
    <row r="5" spans="1:5" x14ac:dyDescent="0.25">
      <c r="A5" s="55">
        <v>2006</v>
      </c>
      <c r="B5" s="23">
        <v>1.6144000000000001</v>
      </c>
      <c r="C5" s="23">
        <v>0.79749999999999999</v>
      </c>
      <c r="D5" s="23">
        <v>0.9022</v>
      </c>
      <c r="E5" s="23">
        <v>0.68019999999999992</v>
      </c>
    </row>
    <row r="6" spans="1:5" x14ac:dyDescent="0.25">
      <c r="A6" s="55">
        <v>2007</v>
      </c>
      <c r="B6" s="23">
        <v>1.7734999999999999</v>
      </c>
      <c r="C6" s="23">
        <v>0.81159999999999999</v>
      </c>
      <c r="D6" s="23">
        <v>1.0216000000000001</v>
      </c>
      <c r="E6" s="23">
        <v>0.76749999999999996</v>
      </c>
    </row>
    <row r="7" spans="1:5" x14ac:dyDescent="0.25">
      <c r="A7" s="55">
        <v>2008</v>
      </c>
      <c r="B7" s="23">
        <v>2.2569999999999997</v>
      </c>
      <c r="C7" s="23">
        <v>0.91590000000000005</v>
      </c>
      <c r="D7" s="23">
        <v>1.1990000000000001</v>
      </c>
      <c r="E7" s="23">
        <v>0.85060000000000002</v>
      </c>
    </row>
    <row r="8" spans="1:5" x14ac:dyDescent="0.25">
      <c r="A8" s="55">
        <v>2009</v>
      </c>
      <c r="B8" s="23">
        <v>2.1412</v>
      </c>
      <c r="C8" s="23">
        <v>0.8970999999999999</v>
      </c>
      <c r="D8" s="23">
        <v>1.2314000000000001</v>
      </c>
      <c r="E8" s="23">
        <v>0.86180000000000012</v>
      </c>
    </row>
    <row r="9" spans="1:5" x14ac:dyDescent="0.25">
      <c r="A9" s="55">
        <v>2010</v>
      </c>
      <c r="B9" s="23">
        <v>1.9698</v>
      </c>
      <c r="C9" s="23">
        <v>0.82290000000000008</v>
      </c>
      <c r="D9" s="23">
        <v>1.1094999999999999</v>
      </c>
      <c r="E9" s="23">
        <v>0.88680000000000003</v>
      </c>
    </row>
    <row r="10" spans="1:5" x14ac:dyDescent="0.25">
      <c r="A10" s="55">
        <v>2011</v>
      </c>
      <c r="B10" s="23">
        <v>1.6261000000000001</v>
      </c>
      <c r="C10" s="23">
        <v>0.82599999999999996</v>
      </c>
      <c r="D10" s="23">
        <v>1.1149</v>
      </c>
      <c r="E10" s="23">
        <v>0.84409999999999996</v>
      </c>
    </row>
    <row r="11" spans="1:5" x14ac:dyDescent="0.25">
      <c r="A11" s="56">
        <v>2012</v>
      </c>
      <c r="B11" s="23">
        <v>1.4571000000000001</v>
      </c>
      <c r="C11" s="23">
        <v>0.87730000000000008</v>
      </c>
      <c r="D11" s="23">
        <v>1.1167</v>
      </c>
      <c r="E11" s="23">
        <v>0.87120000000000009</v>
      </c>
    </row>
    <row r="12" spans="1:5" x14ac:dyDescent="0.25">
      <c r="A12" s="56">
        <v>2013</v>
      </c>
      <c r="B12" s="23">
        <v>1.1814</v>
      </c>
      <c r="C12" s="23">
        <v>0.82869999999999999</v>
      </c>
      <c r="D12" s="23">
        <v>1.1262999999999999</v>
      </c>
      <c r="E12" s="23">
        <v>0.89260000000000006</v>
      </c>
    </row>
    <row r="13" spans="1:5" x14ac:dyDescent="0.25">
      <c r="A13" s="56">
        <v>2014</v>
      </c>
      <c r="B13" s="23">
        <v>1.0392000000000001</v>
      </c>
      <c r="C13" s="23">
        <v>0.82459999999999989</v>
      </c>
      <c r="D13" s="23">
        <v>1.1162999999999998</v>
      </c>
      <c r="E13" s="23">
        <v>0.9487000000000001</v>
      </c>
    </row>
    <row r="14" spans="1:5" x14ac:dyDescent="0.25">
      <c r="A14" s="56">
        <v>2015</v>
      </c>
      <c r="B14" s="23">
        <v>0.89349999999999996</v>
      </c>
      <c r="C14" s="23">
        <v>0.8256</v>
      </c>
      <c r="D14" s="23">
        <v>1.101</v>
      </c>
      <c r="E14" s="23">
        <v>1.0202</v>
      </c>
    </row>
    <row r="15" spans="1:5" x14ac:dyDescent="0.25">
      <c r="A15" s="56">
        <v>2016</v>
      </c>
      <c r="B15" s="23">
        <v>0.82900000000000007</v>
      </c>
      <c r="C15" s="23">
        <v>1.0605</v>
      </c>
      <c r="D15" s="23">
        <v>1.0927</v>
      </c>
      <c r="E15" s="23">
        <v>0.99680000000000002</v>
      </c>
    </row>
    <row r="16" spans="1:5" x14ac:dyDescent="0.25">
      <c r="A16" s="56">
        <v>2017</v>
      </c>
      <c r="B16" s="23">
        <v>0.85219999999999996</v>
      </c>
      <c r="C16" s="23">
        <v>1.0287999999999999</v>
      </c>
      <c r="D16" s="23">
        <v>1.1384999999999998</v>
      </c>
      <c r="E16" s="23">
        <v>0.93680000000000008</v>
      </c>
    </row>
    <row r="17" spans="1:5" x14ac:dyDescent="0.25">
      <c r="A17" s="56">
        <v>2018</v>
      </c>
      <c r="B17" s="23">
        <v>0.8972</v>
      </c>
      <c r="C17" s="23">
        <v>1.0342</v>
      </c>
      <c r="D17" s="23">
        <v>1.0889</v>
      </c>
      <c r="E17" s="23">
        <v>0.87239999999999995</v>
      </c>
    </row>
    <row r="18" spans="1:5" x14ac:dyDescent="0.25">
      <c r="A18" s="56">
        <v>2019</v>
      </c>
      <c r="B18" s="23">
        <v>0.84089999999999998</v>
      </c>
      <c r="C18" s="23">
        <v>1.1059999999999999</v>
      </c>
      <c r="D18" s="23">
        <v>1.1116999999999999</v>
      </c>
      <c r="E18" s="23">
        <v>0.93870000000000009</v>
      </c>
    </row>
    <row r="19" spans="1:5" x14ac:dyDescent="0.25">
      <c r="A19" s="57">
        <v>2020</v>
      </c>
      <c r="B19" s="23">
        <v>0.90469999999999995</v>
      </c>
      <c r="C19" s="23">
        <v>1.0508</v>
      </c>
      <c r="D19" s="23">
        <v>1.1902999999999999</v>
      </c>
      <c r="E19" s="23">
        <v>1.0225</v>
      </c>
    </row>
    <row r="20" spans="1:5" x14ac:dyDescent="0.25">
      <c r="A20" s="57">
        <v>2021</v>
      </c>
      <c r="B20" s="23">
        <v>0.82279999999999998</v>
      </c>
      <c r="C20" s="23">
        <v>1.0485</v>
      </c>
      <c r="D20" s="23">
        <v>1.2168999999999999</v>
      </c>
      <c r="E20" s="23">
        <v>0.84599999999999997</v>
      </c>
    </row>
    <row r="21" spans="1:5" x14ac:dyDescent="0.25">
      <c r="A21" s="57">
        <v>2022</v>
      </c>
      <c r="B21" s="23">
        <v>0.76719999999999999</v>
      </c>
      <c r="C21" s="23">
        <v>1.0318000000000001</v>
      </c>
      <c r="D21" s="23">
        <v>1.202</v>
      </c>
      <c r="E21" s="23">
        <v>0.68559999999999999</v>
      </c>
    </row>
    <row r="22" spans="1:5" x14ac:dyDescent="0.25">
      <c r="A22" s="57">
        <v>2023</v>
      </c>
      <c r="B22" s="23">
        <v>0.73950000000000005</v>
      </c>
      <c r="C22" s="23"/>
      <c r="D22" s="23"/>
      <c r="E22" s="2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518F-28D4-45B0-93EC-357DA0E21F10}">
  <dimension ref="A1:D21"/>
  <sheetViews>
    <sheetView workbookViewId="0"/>
  </sheetViews>
  <sheetFormatPr defaultRowHeight="15" x14ac:dyDescent="0.25"/>
  <sheetData>
    <row r="1" spans="1:4" x14ac:dyDescent="0.25">
      <c r="B1" t="s">
        <v>294</v>
      </c>
      <c r="C1" t="s">
        <v>295</v>
      </c>
      <c r="D1" t="s">
        <v>176</v>
      </c>
    </row>
    <row r="2" spans="1:4" x14ac:dyDescent="0.25">
      <c r="A2">
        <v>2010</v>
      </c>
      <c r="B2" s="24">
        <v>1.6878380122869754E-2</v>
      </c>
      <c r="C2" s="24">
        <v>0</v>
      </c>
      <c r="D2" s="39">
        <v>1.69568482747245E-2</v>
      </c>
    </row>
    <row r="3" spans="1:4" x14ac:dyDescent="0.25">
      <c r="A3">
        <v>2011</v>
      </c>
      <c r="B3" s="24">
        <v>1.7070167914157944E-2</v>
      </c>
      <c r="C3" s="24">
        <v>0</v>
      </c>
      <c r="D3" s="39">
        <v>1.69568482747245E-2</v>
      </c>
    </row>
    <row r="4" spans="1:4" x14ac:dyDescent="0.25">
      <c r="A4">
        <v>2012</v>
      </c>
      <c r="B4" s="24">
        <v>1.8062390253419758E-2</v>
      </c>
      <c r="C4" s="24">
        <v>0</v>
      </c>
      <c r="D4" s="39">
        <v>1.69568482747245E-2</v>
      </c>
    </row>
    <row r="5" spans="1:4" x14ac:dyDescent="0.25">
      <c r="A5">
        <v>2013</v>
      </c>
      <c r="B5" s="24">
        <v>1.6706376075681702E-2</v>
      </c>
      <c r="C5" s="24">
        <v>0</v>
      </c>
      <c r="D5" s="39">
        <v>1.69568482747245E-2</v>
      </c>
    </row>
    <row r="6" spans="1:4" x14ac:dyDescent="0.25">
      <c r="A6">
        <v>2014</v>
      </c>
      <c r="B6" s="24">
        <v>1.6534039940853926E-2</v>
      </c>
      <c r="C6" s="24">
        <v>0</v>
      </c>
      <c r="D6" s="39">
        <v>1.69568482747245E-2</v>
      </c>
    </row>
    <row r="7" spans="1:4" x14ac:dyDescent="0.25">
      <c r="A7">
        <v>2015</v>
      </c>
      <c r="B7" s="24">
        <v>1.6461976688644169E-2</v>
      </c>
      <c r="C7" s="24">
        <v>0</v>
      </c>
      <c r="D7" s="39">
        <v>1.69568482747245E-2</v>
      </c>
    </row>
    <row r="8" spans="1:4" x14ac:dyDescent="0.25">
      <c r="A8">
        <v>2016</v>
      </c>
      <c r="B8" s="24">
        <v>1.6305688943116292E-2</v>
      </c>
      <c r="C8" s="24">
        <v>0</v>
      </c>
      <c r="D8" s="39">
        <v>1.69568482747245E-2</v>
      </c>
    </row>
    <row r="9" spans="1:4" x14ac:dyDescent="0.25">
      <c r="A9">
        <v>2017</v>
      </c>
      <c r="B9" s="24">
        <v>1.7635766259052468E-2</v>
      </c>
      <c r="C9" s="24">
        <v>0</v>
      </c>
      <c r="D9" s="39">
        <v>1.69568482747245E-2</v>
      </c>
    </row>
    <row r="10" spans="1:4" x14ac:dyDescent="0.25">
      <c r="A10">
        <v>2018</v>
      </c>
      <c r="B10" s="24">
        <v>1.6737572493147987E-2</v>
      </c>
      <c r="C10" s="24">
        <v>0</v>
      </c>
      <c r="D10" s="39">
        <v>1.69568482747245E-2</v>
      </c>
    </row>
    <row r="11" spans="1:4" x14ac:dyDescent="0.25">
      <c r="A11">
        <v>2019</v>
      </c>
      <c r="B11" s="24">
        <v>1.4570491609662603E-2</v>
      </c>
      <c r="C11" s="24">
        <v>0</v>
      </c>
      <c r="D11" s="39">
        <v>1.69568482747245E-2</v>
      </c>
    </row>
    <row r="12" spans="1:4" x14ac:dyDescent="0.25">
      <c r="A12">
        <v>2020</v>
      </c>
      <c r="B12" s="24">
        <v>1.3371890277185444E-2</v>
      </c>
      <c r="C12" s="24">
        <v>0</v>
      </c>
      <c r="D12" s="39">
        <v>1.69568482747245E-2</v>
      </c>
    </row>
    <row r="13" spans="1:4" x14ac:dyDescent="0.25">
      <c r="A13">
        <v>2021</v>
      </c>
      <c r="B13" s="24">
        <v>1.1846795614952433E-2</v>
      </c>
      <c r="C13" s="24">
        <v>0</v>
      </c>
      <c r="D13" s="39">
        <v>1.69568482747245E-2</v>
      </c>
    </row>
    <row r="14" spans="1:4" x14ac:dyDescent="0.25">
      <c r="A14">
        <v>2022</v>
      </c>
      <c r="B14" s="24">
        <v>1.2615490435203994E-2</v>
      </c>
      <c r="C14" s="24">
        <v>0</v>
      </c>
      <c r="D14" s="39">
        <v>1.69568482747245E-2</v>
      </c>
    </row>
    <row r="15" spans="1:4" x14ac:dyDescent="0.25">
      <c r="A15">
        <v>2023</v>
      </c>
      <c r="B15" s="24">
        <v>1.3278351575545192E-2</v>
      </c>
      <c r="C15" s="24">
        <v>0</v>
      </c>
      <c r="D15" s="39">
        <v>1.69568482747245E-2</v>
      </c>
    </row>
    <row r="16" spans="1:4" x14ac:dyDescent="0.25">
      <c r="A16">
        <v>2024</v>
      </c>
      <c r="B16" s="24">
        <v>1.3652464091175176E-2</v>
      </c>
      <c r="C16" s="24">
        <v>0</v>
      </c>
      <c r="D16" s="39">
        <v>1.69568482747245E-2</v>
      </c>
    </row>
    <row r="17" spans="1:4" x14ac:dyDescent="0.25">
      <c r="A17">
        <v>2025</v>
      </c>
      <c r="B17" s="24">
        <v>1.2429264809607769E-2</v>
      </c>
      <c r="C17" s="24">
        <v>2.9509667367029441E-3</v>
      </c>
      <c r="D17" s="39">
        <v>1.69568482747245E-2</v>
      </c>
    </row>
    <row r="18" spans="1:4" x14ac:dyDescent="0.25">
      <c r="A18">
        <v>2026</v>
      </c>
      <c r="B18" s="24">
        <v>1.1946077694706391E-2</v>
      </c>
      <c r="C18" s="24">
        <v>4.4516505741944374E-3</v>
      </c>
      <c r="D18" s="39">
        <v>1.69568482747245E-2</v>
      </c>
    </row>
    <row r="19" spans="1:4" x14ac:dyDescent="0.25">
      <c r="A19">
        <v>2027</v>
      </c>
      <c r="B19" s="24">
        <v>1.1391188183396827E-2</v>
      </c>
      <c r="C19" s="24">
        <v>5.6034444242563245E-3</v>
      </c>
      <c r="D19" s="39">
        <v>1.69568482747245E-2</v>
      </c>
    </row>
    <row r="20" spans="1:4" x14ac:dyDescent="0.25">
      <c r="A20">
        <v>2028</v>
      </c>
      <c r="B20" s="24">
        <v>1.0791619199836771E-2</v>
      </c>
      <c r="C20" s="24">
        <v>6.2078820442192486E-3</v>
      </c>
      <c r="D20" s="39">
        <v>1.69568482747245E-2</v>
      </c>
    </row>
    <row r="21" spans="1:4" x14ac:dyDescent="0.25">
      <c r="A21">
        <v>2029</v>
      </c>
      <c r="B21" s="24">
        <v>1.0146365828911303E-2</v>
      </c>
      <c r="C21" s="24">
        <v>6.8579268125416419E-3</v>
      </c>
      <c r="D21" s="39">
        <v>1.69568482747245E-2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6F4E4-85B8-4FE7-8ABE-BDCFBD405DA9}">
  <dimension ref="A1:G42"/>
  <sheetViews>
    <sheetView workbookViewId="0">
      <selection activeCell="G17" sqref="G17"/>
    </sheetView>
  </sheetViews>
  <sheetFormatPr defaultRowHeight="15" x14ac:dyDescent="0.25"/>
  <sheetData>
    <row r="1" spans="1:7" x14ac:dyDescent="0.25">
      <c r="B1" t="s">
        <v>146</v>
      </c>
      <c r="C1" t="s">
        <v>147</v>
      </c>
      <c r="G1" s="24" t="s">
        <v>148</v>
      </c>
    </row>
    <row r="2" spans="1:7" x14ac:dyDescent="0.25">
      <c r="A2">
        <v>2014</v>
      </c>
      <c r="B2" s="39">
        <v>-6.4645021720926678E-3</v>
      </c>
      <c r="C2" s="39">
        <v>1.4892869559422119E-3</v>
      </c>
      <c r="D2" s="39">
        <v>0</v>
      </c>
      <c r="E2" s="39">
        <v>0</v>
      </c>
      <c r="F2" s="39">
        <v>-1.3829434318726063E-2</v>
      </c>
    </row>
    <row r="3" spans="1:7" x14ac:dyDescent="0.25">
      <c r="B3" s="39">
        <v>-5.9040781729410305E-3</v>
      </c>
      <c r="C3" s="39">
        <v>2.070836000366544E-3</v>
      </c>
      <c r="D3" s="39">
        <v>0</v>
      </c>
      <c r="E3" s="39">
        <v>0</v>
      </c>
      <c r="F3" s="39">
        <v>-1.514950796168534E-2</v>
      </c>
    </row>
    <row r="4" spans="1:7" x14ac:dyDescent="0.25">
      <c r="B4" s="39">
        <v>-3.3094117799518119E-3</v>
      </c>
      <c r="C4" s="39">
        <v>6.0853507531331502E-3</v>
      </c>
      <c r="D4" s="39">
        <v>0</v>
      </c>
      <c r="E4" s="39">
        <v>0</v>
      </c>
      <c r="F4" s="39">
        <v>-1.5199322061419661E-2</v>
      </c>
    </row>
    <row r="5" spans="1:7" x14ac:dyDescent="0.25">
      <c r="B5" s="39">
        <v>-1.184151577777509E-3</v>
      </c>
      <c r="C5" s="39">
        <v>8.5365847783016504E-3</v>
      </c>
      <c r="D5" s="39">
        <v>0</v>
      </c>
      <c r="E5" s="39">
        <v>0</v>
      </c>
      <c r="F5" s="39">
        <v>-8.2751621983501739E-3</v>
      </c>
    </row>
    <row r="6" spans="1:7" x14ac:dyDescent="0.25">
      <c r="A6">
        <v>2015</v>
      </c>
      <c r="B6" s="39">
        <v>4.0120092955352954E-3</v>
      </c>
      <c r="C6" s="39">
        <v>1.5890286853807153E-2</v>
      </c>
      <c r="D6" s="39">
        <v>0</v>
      </c>
      <c r="E6" s="39">
        <v>0</v>
      </c>
      <c r="F6" s="39">
        <v>-4.9181679961537283E-3</v>
      </c>
    </row>
    <row r="7" spans="1:7" x14ac:dyDescent="0.25">
      <c r="B7" s="39">
        <v>1.1228279443699562E-2</v>
      </c>
      <c r="C7" s="39">
        <v>1.8035116625829593E-2</v>
      </c>
      <c r="D7" s="39">
        <v>0</v>
      </c>
      <c r="E7" s="39">
        <v>0</v>
      </c>
      <c r="F7" s="39">
        <v>-4.6453354280524203E-3</v>
      </c>
    </row>
    <row r="8" spans="1:7" x14ac:dyDescent="0.25">
      <c r="B8" s="39">
        <v>9.4188141251261761E-3</v>
      </c>
      <c r="C8" s="39">
        <v>2.3243988929312655E-2</v>
      </c>
      <c r="D8" s="39">
        <v>0</v>
      </c>
      <c r="E8" s="39">
        <v>0</v>
      </c>
      <c r="F8" s="39">
        <v>-7.6856246283650217E-3</v>
      </c>
    </row>
    <row r="9" spans="1:7" x14ac:dyDescent="0.25">
      <c r="B9" s="39">
        <v>1.1769203522712735E-2</v>
      </c>
      <c r="C9" s="39">
        <v>2.8146456979649653E-2</v>
      </c>
      <c r="D9" s="39">
        <v>0</v>
      </c>
      <c r="E9" s="39">
        <v>0</v>
      </c>
      <c r="F9" s="39">
        <v>-1.2486754364676661E-2</v>
      </c>
    </row>
    <row r="10" spans="1:7" x14ac:dyDescent="0.25">
      <c r="A10">
        <v>2016</v>
      </c>
      <c r="B10" s="39">
        <v>1.7432262597286363E-2</v>
      </c>
      <c r="C10" s="39">
        <v>3.3661733536278785E-2</v>
      </c>
      <c r="D10" s="39">
        <v>0</v>
      </c>
      <c r="E10" s="39">
        <v>0</v>
      </c>
      <c r="F10" s="39">
        <v>-2.3915372859135073E-3</v>
      </c>
    </row>
    <row r="11" spans="1:7" x14ac:dyDescent="0.25">
      <c r="B11" s="39">
        <v>2.6502202711011714E-2</v>
      </c>
      <c r="C11" s="39">
        <v>4.0709031358638216E-2</v>
      </c>
      <c r="D11" s="39">
        <v>5.5951680488635601E-3</v>
      </c>
      <c r="E11" s="39">
        <v>0</v>
      </c>
      <c r="F11" s="39">
        <v>0</v>
      </c>
    </row>
    <row r="12" spans="1:7" x14ac:dyDescent="0.25">
      <c r="B12" s="39">
        <v>3.4999548149251457E-2</v>
      </c>
      <c r="C12" s="39">
        <v>4.0402627105492167E-2</v>
      </c>
      <c r="D12" s="39">
        <v>2.9021590423262231E-2</v>
      </c>
      <c r="E12" s="39">
        <v>0</v>
      </c>
      <c r="F12" s="39">
        <v>0</v>
      </c>
    </row>
    <row r="13" spans="1:7" x14ac:dyDescent="0.25">
      <c r="B13" s="39">
        <v>3.46698314406386E-2</v>
      </c>
      <c r="C13" s="39">
        <v>3.7827787105756336E-2</v>
      </c>
      <c r="D13" s="39">
        <v>3.0320983656237269E-2</v>
      </c>
      <c r="E13" s="39">
        <v>0</v>
      </c>
      <c r="F13" s="39">
        <v>0</v>
      </c>
    </row>
    <row r="14" spans="1:7" x14ac:dyDescent="0.25">
      <c r="A14">
        <v>2017</v>
      </c>
      <c r="B14" s="39">
        <v>2.6271877550468243E-2</v>
      </c>
      <c r="C14" s="39">
        <v>4.0069421593800413E-2</v>
      </c>
      <c r="D14" s="39">
        <v>0</v>
      </c>
      <c r="E14" s="39">
        <v>0</v>
      </c>
      <c r="F14" s="39">
        <v>-3.3199164801880343E-3</v>
      </c>
    </row>
    <row r="15" spans="1:7" x14ac:dyDescent="0.25">
      <c r="B15" s="39">
        <v>3.1389193923284493E-2</v>
      </c>
      <c r="C15" s="39">
        <v>4.1205897368896183E-2</v>
      </c>
      <c r="D15" s="39">
        <v>1.7572974509579984E-2</v>
      </c>
      <c r="E15" s="39">
        <v>0</v>
      </c>
      <c r="F15" s="39">
        <v>0</v>
      </c>
    </row>
    <row r="16" spans="1:7" x14ac:dyDescent="0.25">
      <c r="B16" s="39">
        <v>3.0165886857374254E-2</v>
      </c>
      <c r="C16" s="39">
        <v>3.959510806737998E-2</v>
      </c>
      <c r="D16" s="39">
        <v>1.8954329385267775E-2</v>
      </c>
      <c r="E16" s="39">
        <v>0</v>
      </c>
      <c r="F16" s="39">
        <v>0</v>
      </c>
    </row>
    <row r="17" spans="1:6" x14ac:dyDescent="0.25">
      <c r="B17" s="39">
        <v>2.6828634683679853E-2</v>
      </c>
      <c r="C17" s="39">
        <v>3.5885037216118132E-2</v>
      </c>
      <c r="D17" s="39">
        <v>1.6923169567269952E-2</v>
      </c>
      <c r="E17" s="39">
        <v>0</v>
      </c>
      <c r="F17" s="39">
        <v>0</v>
      </c>
    </row>
    <row r="18" spans="1:6" x14ac:dyDescent="0.25">
      <c r="A18">
        <v>2018</v>
      </c>
      <c r="B18" s="39">
        <v>3.2564825244128424E-2</v>
      </c>
      <c r="C18" s="39">
        <v>4.2504318826666526E-2</v>
      </c>
      <c r="D18" s="39">
        <v>2.2018371916728403E-2</v>
      </c>
      <c r="E18" s="39">
        <v>0</v>
      </c>
      <c r="F18" s="39">
        <v>0</v>
      </c>
    </row>
    <row r="19" spans="1:6" x14ac:dyDescent="0.25">
      <c r="B19" s="39">
        <v>2.6537631679360477E-2</v>
      </c>
      <c r="C19" s="39">
        <v>5.0464915765623571E-2</v>
      </c>
      <c r="D19" s="39">
        <v>9.4445179103226796E-3</v>
      </c>
      <c r="E19" s="39">
        <v>0</v>
      </c>
      <c r="F19" s="39">
        <v>0</v>
      </c>
    </row>
    <row r="20" spans="1:6" x14ac:dyDescent="0.25">
      <c r="B20" s="39">
        <v>1.7724391630013662E-2</v>
      </c>
      <c r="C20" s="39">
        <v>3.2779235383569291E-2</v>
      </c>
      <c r="D20" s="39">
        <v>0</v>
      </c>
      <c r="E20" s="39">
        <v>0</v>
      </c>
      <c r="F20" s="39">
        <v>-2.2288183962979029E-3</v>
      </c>
    </row>
    <row r="21" spans="1:6" x14ac:dyDescent="0.25">
      <c r="B21" s="39">
        <v>7.8497548873805029E-3</v>
      </c>
      <c r="C21" s="39">
        <v>2.8104952489273999E-2</v>
      </c>
      <c r="D21" s="39">
        <v>0</v>
      </c>
      <c r="E21" s="39">
        <v>0</v>
      </c>
      <c r="F21" s="39">
        <v>-1.1992500182484539E-2</v>
      </c>
    </row>
    <row r="22" spans="1:6" x14ac:dyDescent="0.25">
      <c r="A22">
        <v>2019</v>
      </c>
      <c r="B22" s="39">
        <v>2.70109315741643E-3</v>
      </c>
      <c r="C22" s="39">
        <v>2.1123429904708939E-2</v>
      </c>
      <c r="D22" s="39">
        <v>0</v>
      </c>
      <c r="E22" s="39">
        <v>0</v>
      </c>
      <c r="F22" s="39">
        <v>-1.6844848830296966E-2</v>
      </c>
    </row>
    <row r="23" spans="1:6" x14ac:dyDescent="0.25">
      <c r="B23" s="39">
        <v>1.3774860509178805E-2</v>
      </c>
      <c r="C23" s="39">
        <v>4.9842778191192941E-2</v>
      </c>
      <c r="D23" s="39">
        <v>0</v>
      </c>
      <c r="E23" s="39">
        <v>0</v>
      </c>
      <c r="F23" s="39">
        <v>-1.5539150111526385E-2</v>
      </c>
    </row>
    <row r="24" spans="1:6" x14ac:dyDescent="0.25">
      <c r="B24" s="39">
        <v>9.3932951400237507E-3</v>
      </c>
      <c r="C24" s="39">
        <v>3.5888753583427482E-2</v>
      </c>
      <c r="D24" s="39">
        <v>0</v>
      </c>
      <c r="E24" s="39">
        <v>0</v>
      </c>
      <c r="F24" s="39">
        <v>-1.3375977607294523E-2</v>
      </c>
    </row>
    <row r="25" spans="1:6" x14ac:dyDescent="0.25">
      <c r="B25" s="39">
        <v>-3.0389295137399248E-3</v>
      </c>
      <c r="C25" s="39">
        <v>3.1354183525553823E-2</v>
      </c>
      <c r="D25" s="39">
        <v>0</v>
      </c>
      <c r="E25" s="39">
        <v>0</v>
      </c>
      <c r="F25" s="39">
        <v>-1.5647456939197002E-2</v>
      </c>
    </row>
    <row r="26" spans="1:6" x14ac:dyDescent="0.25">
      <c r="A26">
        <v>2020</v>
      </c>
      <c r="B26" s="39">
        <v>-1.7262476518398816E-2</v>
      </c>
      <c r="C26" s="39">
        <v>0</v>
      </c>
      <c r="D26" s="39">
        <v>0</v>
      </c>
      <c r="E26" s="39">
        <v>-3.0695887761144937E-3</v>
      </c>
      <c r="F26" s="39">
        <v>-4.190273702006897E-2</v>
      </c>
    </row>
    <row r="27" spans="1:6" x14ac:dyDescent="0.25">
      <c r="B27" s="39">
        <v>-5.1142385472156882E-2</v>
      </c>
      <c r="C27" s="39">
        <v>0</v>
      </c>
      <c r="D27" s="39">
        <v>0</v>
      </c>
      <c r="E27" s="39">
        <v>-2.4788536260274871E-2</v>
      </c>
      <c r="F27" s="39">
        <v>-9.3110601366576007E-2</v>
      </c>
    </row>
    <row r="28" spans="1:6" x14ac:dyDescent="0.25">
      <c r="B28" s="39">
        <v>-4.485625697056065E-2</v>
      </c>
      <c r="C28" s="39">
        <v>0</v>
      </c>
      <c r="D28" s="39">
        <v>0</v>
      </c>
      <c r="E28" s="39">
        <v>-2.6930542548850328E-2</v>
      </c>
      <c r="F28" s="39">
        <v>-7.8292157199056023E-2</v>
      </c>
    </row>
    <row r="29" spans="1:6" x14ac:dyDescent="0.25">
      <c r="B29" s="39">
        <v>-3.4235536654597741E-2</v>
      </c>
      <c r="C29" s="39">
        <v>0</v>
      </c>
      <c r="D29" s="39">
        <v>0</v>
      </c>
      <c r="E29" s="39">
        <v>-1.7690027048135298E-2</v>
      </c>
      <c r="F29" s="39">
        <v>-5.0045642500567915E-2</v>
      </c>
    </row>
    <row r="30" spans="1:6" x14ac:dyDescent="0.25">
      <c r="A30">
        <v>2021</v>
      </c>
      <c r="B30" s="39">
        <v>-2.710169086051863E-2</v>
      </c>
      <c r="C30" s="39">
        <v>0</v>
      </c>
      <c r="D30" s="39">
        <v>0</v>
      </c>
      <c r="E30" s="39">
        <v>-1.4564748082593114E-2</v>
      </c>
      <c r="F30" s="39">
        <v>-3.8930497252215805E-2</v>
      </c>
    </row>
    <row r="31" spans="1:6" x14ac:dyDescent="0.25">
      <c r="B31" s="39">
        <v>-1.590005321952366E-2</v>
      </c>
      <c r="C31" s="39">
        <v>3.0213082216725244E-3</v>
      </c>
      <c r="D31" s="39">
        <v>0</v>
      </c>
      <c r="E31" s="39">
        <v>0</v>
      </c>
      <c r="F31" s="39">
        <v>-3.6435635698276521E-2</v>
      </c>
    </row>
    <row r="32" spans="1:6" x14ac:dyDescent="0.25">
      <c r="B32" s="39">
        <v>1.1781127367556368E-2</v>
      </c>
      <c r="C32" s="39">
        <v>3.7644988827177601E-2</v>
      </c>
      <c r="D32" s="39">
        <v>0</v>
      </c>
      <c r="E32" s="39">
        <v>0</v>
      </c>
      <c r="F32" s="39">
        <v>-1.2174280156705164E-2</v>
      </c>
    </row>
    <row r="33" spans="1:7" x14ac:dyDescent="0.25">
      <c r="B33" s="39">
        <v>1.8003650149131533E-2</v>
      </c>
      <c r="C33" s="39">
        <v>3.7338584574031532E-2</v>
      </c>
      <c r="D33" s="39">
        <v>0</v>
      </c>
      <c r="E33" s="39">
        <v>0</v>
      </c>
      <c r="F33" s="39">
        <v>-1.3693515628793411E-2</v>
      </c>
    </row>
    <row r="34" spans="1:7" x14ac:dyDescent="0.25">
      <c r="A34">
        <v>2022</v>
      </c>
      <c r="B34" s="39">
        <v>2.7363721245929382E-2</v>
      </c>
      <c r="C34" s="39">
        <v>4.8011350215501548E-2</v>
      </c>
      <c r="D34" s="39">
        <v>6.262682274468097E-3</v>
      </c>
      <c r="E34" s="39">
        <v>0</v>
      </c>
      <c r="F34" s="39">
        <v>0</v>
      </c>
    </row>
    <row r="35" spans="1:7" x14ac:dyDescent="0.25">
      <c r="B35" s="39">
        <v>4.0351577239629642E-2</v>
      </c>
      <c r="C35" s="39">
        <v>6.1984275310404652E-2</v>
      </c>
      <c r="D35" s="39">
        <v>1.7965455990683471E-2</v>
      </c>
      <c r="E35" s="39">
        <v>0</v>
      </c>
      <c r="F35" s="39">
        <v>0</v>
      </c>
    </row>
    <row r="36" spans="1:7" x14ac:dyDescent="0.25">
      <c r="B36" s="39">
        <v>3.779990217230389E-2</v>
      </c>
      <c r="C36" s="39">
        <v>6.2062227472719313E-2</v>
      </c>
      <c r="D36" s="39">
        <v>1.9200150361945452E-2</v>
      </c>
      <c r="E36" s="39">
        <v>0</v>
      </c>
      <c r="F36" s="39">
        <v>0</v>
      </c>
    </row>
    <row r="37" spans="1:7" x14ac:dyDescent="0.25">
      <c r="B37" s="39">
        <v>3.8136684964674872E-2</v>
      </c>
      <c r="C37" s="39">
        <v>6.3134069704545909E-2</v>
      </c>
      <c r="D37" s="39">
        <v>2.2959822883330865E-2</v>
      </c>
      <c r="E37" s="39">
        <v>0</v>
      </c>
      <c r="F37" s="39">
        <v>0</v>
      </c>
    </row>
    <row r="38" spans="1:7" x14ac:dyDescent="0.25">
      <c r="A38">
        <v>2023</v>
      </c>
      <c r="B38" s="39">
        <v>3.9408518850503976E-2</v>
      </c>
      <c r="C38" s="39">
        <v>5.2186613326389963E-2</v>
      </c>
      <c r="D38" s="39">
        <v>2.0418040935647822E-2</v>
      </c>
      <c r="E38" s="39">
        <v>0</v>
      </c>
      <c r="F38" s="39">
        <v>0</v>
      </c>
    </row>
    <row r="39" spans="1:7" x14ac:dyDescent="0.25">
      <c r="B39" s="39">
        <v>3.5077769818241705E-2</v>
      </c>
      <c r="C39" s="39">
        <v>5.4889116264758481E-2</v>
      </c>
      <c r="D39" s="39">
        <v>1.7437313488187563E-2</v>
      </c>
      <c r="E39" s="39">
        <v>0</v>
      </c>
      <c r="F39" s="39">
        <v>0</v>
      </c>
    </row>
    <row r="40" spans="1:7" x14ac:dyDescent="0.25">
      <c r="B40" s="39">
        <v>2.075119342861953E-2</v>
      </c>
      <c r="C40" s="39">
        <v>4.7491722454213028E-2</v>
      </c>
      <c r="D40" s="39">
        <v>4.7790362916400042E-3</v>
      </c>
      <c r="E40" s="39">
        <v>0</v>
      </c>
      <c r="F40" s="39">
        <v>0</v>
      </c>
      <c r="G40" s="39"/>
    </row>
    <row r="41" spans="1:7" x14ac:dyDescent="0.25">
      <c r="B41" s="39">
        <v>1.365938277210855E-2</v>
      </c>
      <c r="C41" s="39">
        <v>3.067946379388245E-2</v>
      </c>
      <c r="D41" s="39">
        <v>0</v>
      </c>
      <c r="E41" s="39">
        <v>0</v>
      </c>
      <c r="F41" s="39">
        <v>-3.2790847558594738E-4</v>
      </c>
    </row>
    <row r="42" spans="1:7" x14ac:dyDescent="0.25">
      <c r="A42">
        <v>2024</v>
      </c>
      <c r="G42" s="39">
        <v>1.1633411720379462E-2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3232-13FE-4EC6-85D4-8444BB884BBB}">
  <dimension ref="A1:E10"/>
  <sheetViews>
    <sheetView workbookViewId="0"/>
  </sheetViews>
  <sheetFormatPr defaultRowHeight="15" x14ac:dyDescent="0.25"/>
  <sheetData>
    <row r="1" spans="1:5" x14ac:dyDescent="0.25">
      <c r="B1" s="21" t="s">
        <v>59</v>
      </c>
      <c r="C1" s="21" t="s">
        <v>60</v>
      </c>
      <c r="D1" s="21" t="s">
        <v>61</v>
      </c>
    </row>
    <row r="2" spans="1:5" x14ac:dyDescent="0.25">
      <c r="A2" t="s">
        <v>50</v>
      </c>
      <c r="B2">
        <v>100</v>
      </c>
      <c r="C2">
        <v>100</v>
      </c>
      <c r="D2">
        <v>100</v>
      </c>
      <c r="E2">
        <v>100</v>
      </c>
    </row>
    <row r="3" spans="1:5" x14ac:dyDescent="0.25">
      <c r="A3" t="s">
        <v>51</v>
      </c>
      <c r="B3">
        <v>92.849516408812889</v>
      </c>
      <c r="C3">
        <v>91.971731643748683</v>
      </c>
      <c r="D3">
        <v>100.65629369705387</v>
      </c>
      <c r="E3">
        <v>100</v>
      </c>
    </row>
    <row r="4" spans="1:5" x14ac:dyDescent="0.25">
      <c r="A4" t="s">
        <v>52</v>
      </c>
      <c r="B4">
        <v>90.230284019554446</v>
      </c>
      <c r="C4">
        <v>94.919267782205523</v>
      </c>
      <c r="D4">
        <v>101.31689460827566</v>
      </c>
      <c r="E4">
        <v>100</v>
      </c>
    </row>
    <row r="5" spans="1:5" x14ac:dyDescent="0.25">
      <c r="A5" t="s">
        <v>53</v>
      </c>
      <c r="B5">
        <v>91.580766411575411</v>
      </c>
      <c r="C5">
        <v>100.54005388933953</v>
      </c>
      <c r="D5">
        <v>101.98183100164049</v>
      </c>
      <c r="E5">
        <v>100</v>
      </c>
    </row>
    <row r="6" spans="1:5" x14ac:dyDescent="0.25">
      <c r="A6" t="s">
        <v>54</v>
      </c>
      <c r="B6">
        <v>91.77889488889781</v>
      </c>
      <c r="C6">
        <v>102.68832278826002</v>
      </c>
      <c r="D6">
        <v>102.65113133064438</v>
      </c>
      <c r="E6">
        <v>100</v>
      </c>
    </row>
    <row r="7" spans="1:5" x14ac:dyDescent="0.25">
      <c r="A7" t="s">
        <v>55</v>
      </c>
      <c r="B7">
        <v>94.684600116342054</v>
      </c>
      <c r="E7">
        <v>100</v>
      </c>
    </row>
    <row r="8" spans="1:5" x14ac:dyDescent="0.25">
      <c r="A8" t="s">
        <v>56</v>
      </c>
      <c r="B8">
        <v>95.28464646490383</v>
      </c>
      <c r="E8">
        <v>100</v>
      </c>
    </row>
    <row r="9" spans="1:5" x14ac:dyDescent="0.25">
      <c r="A9" t="s">
        <v>57</v>
      </c>
      <c r="B9">
        <v>98.62548608624823</v>
      </c>
      <c r="E9">
        <v>100</v>
      </c>
    </row>
    <row r="10" spans="1:5" x14ac:dyDescent="0.25">
      <c r="A10" t="s">
        <v>58</v>
      </c>
      <c r="B10">
        <v>103.07981439208845</v>
      </c>
      <c r="E10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45</vt:i4>
      </vt:variant>
    </vt:vector>
  </HeadingPairs>
  <TitlesOfParts>
    <vt:vector size="45" baseType="lpstr">
      <vt:lpstr>Myndayfirlit</vt:lpstr>
      <vt:lpstr>1-G01</vt:lpstr>
      <vt:lpstr>1-G02</vt:lpstr>
      <vt:lpstr>1_G03</vt:lpstr>
      <vt:lpstr>1-G04</vt:lpstr>
      <vt:lpstr>1-G05</vt:lpstr>
      <vt:lpstr>1-G06</vt:lpstr>
      <vt:lpstr>2_1-G01</vt:lpstr>
      <vt:lpstr>2_1-G02</vt:lpstr>
      <vt:lpstr>2_1-G03</vt:lpstr>
      <vt:lpstr>2_2_1-G01</vt:lpstr>
      <vt:lpstr>2_2_3-G01</vt:lpstr>
      <vt:lpstr>2_2_3-G02</vt:lpstr>
      <vt:lpstr>2_2_3-G03</vt:lpstr>
      <vt:lpstr>2_2_3-G04</vt:lpstr>
      <vt:lpstr>2_2_4-G01</vt:lpstr>
      <vt:lpstr>2_2_4-G02</vt:lpstr>
      <vt:lpstr>2_3-G01</vt:lpstr>
      <vt:lpstr>3_1_G01</vt:lpstr>
      <vt:lpstr>3_1_G02</vt:lpstr>
      <vt:lpstr>3_1_G03</vt:lpstr>
      <vt:lpstr>3_1_3-G01</vt:lpstr>
      <vt:lpstr>3_2_1_G01</vt:lpstr>
      <vt:lpstr>3_2_1_G02</vt:lpstr>
      <vt:lpstr>3_2_1_G03</vt:lpstr>
      <vt:lpstr>3_2_1_G04</vt:lpstr>
      <vt:lpstr>3_2_2_G01</vt:lpstr>
      <vt:lpstr>3_2_3-G01</vt:lpstr>
      <vt:lpstr>3_2_3-G02</vt:lpstr>
      <vt:lpstr>3_2_3-G03</vt:lpstr>
      <vt:lpstr>3_2_3_G04</vt:lpstr>
      <vt:lpstr>3_2_4-G01</vt:lpstr>
      <vt:lpstr>3_2_4-G02</vt:lpstr>
      <vt:lpstr>3_2_4-G03</vt:lpstr>
      <vt:lpstr>3_2_4_G04</vt:lpstr>
      <vt:lpstr>3_3_1-G01</vt:lpstr>
      <vt:lpstr>3_3_1-G02</vt:lpstr>
      <vt:lpstr>4_5-G01</vt:lpstr>
      <vt:lpstr>R02-G01</vt:lpstr>
      <vt:lpstr>R03-G01</vt:lpstr>
      <vt:lpstr>R04-G01</vt:lpstr>
      <vt:lpstr>R05-G01</vt:lpstr>
      <vt:lpstr>R07-G01</vt:lpstr>
      <vt:lpstr>R07-G02</vt:lpstr>
      <vt:lpstr>R08_G01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 Sigmarsson Scheving</dc:creator>
  <cp:lastModifiedBy>Elva Björk Sverrisdóttir</cp:lastModifiedBy>
  <dcterms:created xsi:type="dcterms:W3CDTF">2024-03-18T14:25:09Z</dcterms:created>
  <dcterms:modified xsi:type="dcterms:W3CDTF">2024-04-18T14:08:00Z</dcterms:modified>
</cp:coreProperties>
</file>