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970" windowHeight="9000"/>
  </bookViews>
  <sheets>
    <sheet name="Gátlisti" sheetId="1" r:id="rId1"/>
  </sheets>
  <calcPr calcId="171027" concurrentCalc="0"/>
</workbook>
</file>

<file path=xl/calcChain.xml><?xml version="1.0" encoding="utf-8"?>
<calcChain xmlns="http://schemas.openxmlformats.org/spreadsheetml/2006/main">
  <c r="G20" i="1"/>
  <c r="G12"/>
  <c r="G16"/>
  <c r="G36"/>
  <c r="G46"/>
  <c r="G14"/>
  <c r="G4"/>
  <c r="G6"/>
  <c r="G8"/>
  <c r="G10"/>
  <c r="G18"/>
  <c r="G22"/>
  <c r="G24"/>
  <c r="G26"/>
  <c r="G28"/>
  <c r="G30"/>
  <c r="G32"/>
  <c r="G34"/>
  <c r="G40"/>
  <c r="G41"/>
  <c r="G42"/>
  <c r="G48"/>
</calcChain>
</file>

<file path=xl/comments1.xml><?xml version="1.0" encoding="utf-8"?>
<comments xmlns="http://schemas.openxmlformats.org/spreadsheetml/2006/main">
  <authors>
    <author xml:space="preserve"> 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Gildir samtals 
40%</t>
        </r>
      </text>
    </comment>
  </commentList>
</comments>
</file>

<file path=xl/sharedStrings.xml><?xml version="1.0" encoding="utf-8"?>
<sst xmlns="http://schemas.openxmlformats.org/spreadsheetml/2006/main" count="114" uniqueCount="83">
  <si>
    <t>A</t>
  </si>
  <si>
    <t>http://webaim.org/techniques/alttext/
http://www.w3.org/TR/WCAG20/#text-equiv-all</t>
  </si>
  <si>
    <t xml:space="preserve">http://www.w3.org/TR/WCAG20/#media-equiv-av-only-alt   </t>
  </si>
  <si>
    <t xml:space="preserve">http://www.w3.org/TR/WCAG20/#visual-audio-contrast-without-color 
http://webaim.org/techniques/hypertext/
  </t>
  </si>
  <si>
    <t>http://www.w3.org/TR/WCAG20/#keyboard-operation-keyboard-operable</t>
  </si>
  <si>
    <t>N/A</t>
  </si>
  <si>
    <t>http://www.w3.org/TR/WCAG20/#seizure-does-not-violate
http://webaim.org/articles/seizure/
http://www.w3.org/TR/WCAG20/#general-thresholddef</t>
  </si>
  <si>
    <t>http://www.w3.org/TR/WCAG20/#navigation-mechanisms-skip
http://webaim.org/techniques/skipnav/</t>
  </si>
  <si>
    <t>http://www.w3.org/TR/WCAG20/#meaning-doc-lang-id</t>
  </si>
  <si>
    <t>http://www.w3.org/TR/WCAG20/#minimize-error-identified</t>
  </si>
  <si>
    <t>http://www.w3.org/TR/WCAG20/#ensure-compat-parses
http://validator.w3.org/</t>
  </si>
  <si>
    <t>Nánari upplýsingar</t>
  </si>
  <si>
    <t>Já</t>
  </si>
  <si>
    <t>Nei</t>
  </si>
  <si>
    <t>WCAG 2.0 gátlisti - styttur</t>
  </si>
  <si>
    <t>Eru allar myndir á síðunni með alt texta (annað hvort texta eða alt = "").</t>
  </si>
  <si>
    <t>Er litakontrastið í lagi, litur milli tengla og textans í kringum þá annars vegar (mótstöðuhlutfall á að vera 3:1) og hlutfall milli textans og bakgrunnsins hins vegar (4.5:1 fyrir venjulegan texta eða 3:1 fyrir 18 punkta eða feitletraðan 14 punkta texta).</t>
  </si>
  <si>
    <t>Atriði</t>
  </si>
  <si>
    <t>Íslenskur talgervill</t>
  </si>
  <si>
    <t>Er íslenskur talgervill til staðar á síðu?</t>
  </si>
  <si>
    <t>Letur-
breytingar</t>
  </si>
  <si>
    <t>WCAG 
Stig</t>
  </si>
  <si>
    <t xml:space="preserve">WCAG
 NR. </t>
  </si>
  <si>
    <t xml:space="preserve">Býður vefsíðan upp á að stækka letur og breyta bakgrunnslit (fyrir lesblinda notendur sem og notendur með skerta sjón) með þar til gerðum hnöppum? </t>
  </si>
  <si>
    <t>AA</t>
  </si>
  <si>
    <t>Stig</t>
  </si>
  <si>
    <t>AUKASPURNINGAR - AÐEINS TIL HÆKKUNAR</t>
  </si>
  <si>
    <t>Alls</t>
  </si>
  <si>
    <t>HEILDAREINKUNN FYRIR VEFINN</t>
  </si>
  <si>
    <t>WAVE skor</t>
  </si>
  <si>
    <t>Fjöldi villa í WAVE úttekt</t>
  </si>
  <si>
    <t xml:space="preserve">http://www.w3.org/TR/UNDERSTANDING-WCAG20/navigation-mechanisms-title.html </t>
  </si>
  <si>
    <t>1.3.1</t>
  </si>
  <si>
    <t>1.4.1</t>
  </si>
  <si>
    <t>1.1.1</t>
  </si>
  <si>
    <t>2.1.1</t>
  </si>
  <si>
    <t>2.3.1</t>
  </si>
  <si>
    <t>2.4.1</t>
  </si>
  <si>
    <t>2.4.2</t>
  </si>
  <si>
    <t>2.4.7</t>
  </si>
  <si>
    <t>3.1.1</t>
  </si>
  <si>
    <t>Skoða: Íslensku og ensku</t>
  </si>
  <si>
    <t>4.1.1</t>
  </si>
  <si>
    <t>WAVE ÚTTEKT</t>
  </si>
  <si>
    <t>Skoða: forsíðu</t>
  </si>
  <si>
    <t>Síða/slóð</t>
  </si>
  <si>
    <t>Skoða: Auglýsingar eða kynningarefni</t>
  </si>
  <si>
    <t>Skoða: forsíðu og um stofnun</t>
  </si>
  <si>
    <t>E/V</t>
  </si>
  <si>
    <t>Athugasemdir
úttektaraðila ef einhverjar</t>
  </si>
  <si>
    <t>Í lagi?</t>
  </si>
  <si>
    <t>Skoða: hafa samband -
fyrirspurnir eða eyðublöð</t>
  </si>
  <si>
    <t>Skoða: hafa samband eða 
eyðublöð</t>
  </si>
  <si>
    <t>Skoða: starfsmannasíðu 
eða aðra töflusíðu</t>
  </si>
  <si>
    <t>Ef myndband eða tengill á myndband er á forsíðu, er það textað  og/eða er hægt að sækja handrit (transcript) af innihaldi þess?</t>
  </si>
  <si>
    <t>1.2.1
1.2.2
1.2.3</t>
  </si>
  <si>
    <t>Ef á vefnum er hljóð, margmiðlunarefni eða annars konar efni sem fer sjálfkrafa af stað þegar síðan er opnuð og uppfærist sjálfkrafa, getur notandinn stöðvað uppfærslurnar á aðgengilegan hátt (t.d. með escape lyklinum þegar fókusinn er inni í efninu eða með tengli eða hnappi efst á síðunni)?</t>
  </si>
  <si>
    <t>1.4.2 
2.2.2</t>
  </si>
  <si>
    <t>https://www.w3.org/TR/WCAG20/#visual-audio-contrast-dis-audio
https://www.w3.org/TR/WCAG20/#time-limits-pause</t>
  </si>
  <si>
    <t>Blikkandi efni (ekki meira en 3var á sekúndu), veldur ekki flogaköstum og inniheldur ekki of mikið af rauðum lit.</t>
  </si>
  <si>
    <t xml:space="preserve">http://webaim.org/techniques/tables/data </t>
  </si>
  <si>
    <t xml:space="preserve">Litanotkun er ekki ein og sér nýtt til upplýsingagjafar þ.e. til að aðgreina tengla frá nærliggjandi texta, nema skerpumunur á milli tengils og texta sé a.m.k. 3:1 og að auki sé annars konar aðgreining t.d. tengill verður undirstrikaður þegar farið er með mús yfir eða tengill fær focus. </t>
  </si>
  <si>
    <t>1.4.3</t>
  </si>
  <si>
    <t>Eru allir útfyllingarreitir, gátreitir, vallistar, og hnappar á síðunni með skýra sýnilega merkingu (eða eru með stoðtæknitexta) sem hverfa ekki þegar notandi setur focus á þá eða slær inn texta). Oft eru reitir merktir með title eigindinu eða placeholder eigindinu þannig að þegar notandi setur fókus á þá eða slær inn texta er merking reitsins horfin og notendur sjá bara textann sem sleginn var inn.</t>
  </si>
  <si>
    <t>Er hægt að virkja alla hluti og birta allar upplýsingabólur á vefnum án músar?</t>
  </si>
  <si>
    <t>Er notendum gert kleift að fara milli hluta og aðgerða á síðunni á einfaldan og skilvirkan hátt, með lyklaborðinu einu saman? Býður síðan upp á flýtitengil (skip link) eða kennileiti (ARIA landmarks) svo notandi komist fljótt og örugglega í aðalefni hennar?</t>
  </si>
  <si>
    <t>Er titill vefsíðu (ath hér er átt við &lt;title&gt; Titill vefsíðu &lt;/title&gt; element) skýr og gefur hann til kynna hvert hlutverk hans er  (titill skal innihalda heiti síðu- heiti stofnunar þ.e. Hafa samband - Stjórnarráðið)?</t>
  </si>
  <si>
    <t>Er lyklaborðsfókusinn (lína í kringum virkan hlut á síðu) til staðar, þ.e.a.s. ef notandi notar TAB lykil til að ferðast um síðuna, getur hann alltaf séð hvar bendill er staðsettur? Ath prófa aðra vafra en Chrome</t>
  </si>
  <si>
    <t>http://www.marcozehe.de/2009/10/31/easy-aria-tip-4-landmarks/ 
https://www.w3.org/TR/WCAG20/#navigation-mechanisms-focus-visible</t>
  </si>
  <si>
    <t>Er tungumál vefjarins skilgreint í html kóða (t.d. "lang=is" 
fyrir íslensku)?</t>
  </si>
  <si>
    <t>Er síðan vel kóðuð (fellur hún að kóðastöðlum)? Prófað með https://validator.w3.org/</t>
  </si>
  <si>
    <t>Eru fyrirsagnir (t.d. &lt;h1&gt; og &lt;h2&gt; notaðar til þess að flokka efni, í réttri röð  og gera það aðgengilegt notendum?</t>
  </si>
  <si>
    <t>Skoða: forsíðu og efnissíðu</t>
  </si>
  <si>
    <t>1.4.4</t>
  </si>
  <si>
    <t>Getur notandi zoomað allt að 200% án þess að efni á síðu hverfi? (það er í lagi ef notandi þarf að skruna til að sjá efnið).</t>
  </si>
  <si>
    <t>https://www.w3.org/TR/WCAG20/#visual-audio-contrast-scale</t>
  </si>
  <si>
    <t>http://webaim.org/techniques/semanticstructure/
https://www.w3.org/TR/WCAG20/#navigation-mechanisms-descriptive</t>
  </si>
  <si>
    <t xml:space="preserve">1.3.1
2.4.6 </t>
  </si>
  <si>
    <t xml:space="preserve">1.3.1
3.3.2
4.1.2
</t>
  </si>
  <si>
    <t>http://webaim.org/techniques/semanticstructure/
https://www.w3.org/TR/WCAG20/#ensure-compat-rsv
https://www.w3.org/TR/WCAG20/#minimize-error-cues</t>
  </si>
  <si>
    <t>Allir ógildir reitir hafa einhvers konar merkingu. Þegar notandi gerir villur við að fylla út upplýsingar á vefformi, eru villureitir skýrt merktir, eru villuboð til staðar þar sem við á, og eru villuboðin tengd við villureitina?</t>
  </si>
  <si>
    <t>3.3.1
3.3.3</t>
  </si>
  <si>
    <t>Ef efni er sett fram í töflu, eru töflurnar merktar nægilega vel í html (eru reitir með dálka-og raðaheitum merktir sem slíkir í html)?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</si>
</sst>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7" fillId="0" borderId="0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0" fontId="0" fillId="0" borderId="0" xfId="0" applyBorder="1"/>
    <xf numFmtId="0" fontId="7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3" borderId="0" xfId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6" fillId="3" borderId="0" xfId="0" applyFont="1" applyFill="1" applyBorder="1"/>
    <xf numFmtId="9" fontId="4" fillId="0" borderId="3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1" xfId="0" applyFill="1" applyBorder="1"/>
    <xf numFmtId="0" fontId="6" fillId="3" borderId="11" xfId="0" applyFont="1" applyFill="1" applyBorder="1"/>
    <xf numFmtId="0" fontId="0" fillId="3" borderId="12" xfId="0" applyFill="1" applyBorder="1"/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/>
    <xf numFmtId="49" fontId="1" fillId="4" borderId="13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0" xfId="0" applyFont="1" applyFill="1" applyBorder="1"/>
    <xf numFmtId="0" fontId="11" fillId="3" borderId="21" xfId="0" applyFont="1" applyFill="1" applyBorder="1"/>
    <xf numFmtId="0" fontId="8" fillId="0" borderId="17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6" fillId="0" borderId="0" xfId="0" applyFont="1" applyBorder="1"/>
    <xf numFmtId="0" fontId="15" fillId="3" borderId="0" xfId="0" applyFont="1" applyFill="1" applyBorder="1" applyAlignment="1">
      <alignment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21" fillId="0" borderId="17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wrapText="1"/>
    </xf>
    <xf numFmtId="49" fontId="18" fillId="0" borderId="1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Border="1"/>
    <xf numFmtId="0" fontId="21" fillId="0" borderId="1" xfId="0" applyFont="1" applyBorder="1" applyAlignment="1">
      <alignment wrapText="1"/>
    </xf>
    <xf numFmtId="0" fontId="10" fillId="0" borderId="1" xfId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3.org/TR/UNDERSTANDING-WCAG20/navigation-mechanisms-title.html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w3.org/TR/WCAG20/" TargetMode="External"/><Relationship Id="rId7" Type="http://schemas.openxmlformats.org/officeDocument/2006/relationships/hyperlink" Target="http://www.w3.org/TR/WCAG20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w3.org/TR/WCAG20/" TargetMode="External"/><Relationship Id="rId1" Type="http://schemas.openxmlformats.org/officeDocument/2006/relationships/hyperlink" Target="http://webaim.org/techniques/alttext/http:/www.w3.org/TR/WCAG20/" TargetMode="External"/><Relationship Id="rId6" Type="http://schemas.openxmlformats.org/officeDocument/2006/relationships/hyperlink" Target="http://www.w3.org/TR/WCAG20/" TargetMode="External"/><Relationship Id="rId11" Type="http://schemas.openxmlformats.org/officeDocument/2006/relationships/hyperlink" Target="http://webaim.org/techniques/tables/data" TargetMode="External"/><Relationship Id="rId5" Type="http://schemas.openxmlformats.org/officeDocument/2006/relationships/hyperlink" Target="http://www.w3.org/TR/WCAG20/" TargetMode="External"/><Relationship Id="rId10" Type="http://schemas.openxmlformats.org/officeDocument/2006/relationships/hyperlink" Target="http://www.w3.org/TR/WCAG20/" TargetMode="External"/><Relationship Id="rId4" Type="http://schemas.openxmlformats.org/officeDocument/2006/relationships/hyperlink" Target="http://www.w3.org/TR/WCAG20/" TargetMode="External"/><Relationship Id="rId9" Type="http://schemas.openxmlformats.org/officeDocument/2006/relationships/hyperlink" Target="http://www.marcozehe.de/2009/10/31/easy-aria-tip-4-landmarks/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C10" sqref="C10"/>
    </sheetView>
  </sheetViews>
  <sheetFormatPr defaultRowHeight="15"/>
  <cols>
    <col min="1" max="1" width="8.85546875" style="4" customWidth="1"/>
    <col min="2" max="2" width="8" style="3" customWidth="1"/>
    <col min="3" max="3" width="52.5703125" customWidth="1"/>
    <col min="4" max="4" width="4.7109375" style="3" customWidth="1"/>
    <col min="5" max="5" width="5.28515625" style="3" customWidth="1"/>
    <col min="6" max="6" width="5" style="3" customWidth="1"/>
    <col min="7" max="7" width="6.140625" style="18" customWidth="1"/>
    <col min="8" max="8" width="37" style="3" customWidth="1"/>
    <col min="9" max="9" width="52.7109375" style="2" customWidth="1"/>
    <col min="10" max="10" width="21.28515625" customWidth="1"/>
  </cols>
  <sheetData>
    <row r="1" spans="1:10" ht="23.25">
      <c r="A1" s="38" t="s">
        <v>14</v>
      </c>
      <c r="B1" s="39"/>
      <c r="C1" s="40"/>
      <c r="D1" s="39"/>
      <c r="E1" s="39"/>
      <c r="F1" s="39"/>
      <c r="G1" s="39"/>
      <c r="H1" s="39"/>
      <c r="I1" s="41"/>
      <c r="J1" s="42"/>
    </row>
    <row r="2" spans="1:10">
      <c r="A2" s="43"/>
      <c r="B2" s="27"/>
      <c r="C2" s="28"/>
      <c r="D2" s="91" t="s">
        <v>50</v>
      </c>
      <c r="E2" s="91"/>
      <c r="F2" s="27"/>
      <c r="G2" s="27"/>
      <c r="H2" s="27"/>
      <c r="I2" s="28"/>
      <c r="J2" s="44"/>
    </row>
    <row r="3" spans="1:10" ht="30">
      <c r="A3" s="45" t="s">
        <v>22</v>
      </c>
      <c r="B3" s="36" t="s">
        <v>21</v>
      </c>
      <c r="C3" s="29" t="s">
        <v>17</v>
      </c>
      <c r="D3" s="29" t="s">
        <v>12</v>
      </c>
      <c r="E3" s="29" t="s">
        <v>13</v>
      </c>
      <c r="F3" s="29" t="s">
        <v>48</v>
      </c>
      <c r="G3" s="29" t="s">
        <v>25</v>
      </c>
      <c r="H3" s="36" t="s">
        <v>49</v>
      </c>
      <c r="I3" s="29" t="s">
        <v>11</v>
      </c>
      <c r="J3" s="46" t="s">
        <v>45</v>
      </c>
    </row>
    <row r="4" spans="1:10" ht="26.25">
      <c r="A4" s="47" t="s">
        <v>34</v>
      </c>
      <c r="B4" s="7" t="s">
        <v>0</v>
      </c>
      <c r="C4" s="11" t="s">
        <v>15</v>
      </c>
      <c r="D4" s="82"/>
      <c r="E4" s="82"/>
      <c r="F4" s="82"/>
      <c r="G4" s="71">
        <f>COUNTIF(D4,"x")</f>
        <v>0</v>
      </c>
      <c r="H4" s="82"/>
      <c r="I4" s="6" t="s">
        <v>1</v>
      </c>
      <c r="J4" s="56" t="s">
        <v>47</v>
      </c>
    </row>
    <row r="5" spans="1:10" ht="15.75">
      <c r="A5" s="48"/>
      <c r="B5" s="8"/>
      <c r="C5" s="9"/>
      <c r="D5" s="83"/>
      <c r="E5" s="83"/>
      <c r="F5" s="83"/>
      <c r="G5" s="84"/>
      <c r="H5" s="83"/>
      <c r="I5" s="10"/>
      <c r="J5" s="57"/>
    </row>
    <row r="6" spans="1:10" ht="38.25">
      <c r="A6" s="47" t="s">
        <v>55</v>
      </c>
      <c r="B6" s="7" t="s">
        <v>0</v>
      </c>
      <c r="C6" s="1" t="s">
        <v>54</v>
      </c>
      <c r="D6" s="70"/>
      <c r="E6" s="70"/>
      <c r="F6" s="70"/>
      <c r="G6" s="71">
        <f>COUNTIF(D6,"x")</f>
        <v>0</v>
      </c>
      <c r="H6" s="72"/>
      <c r="I6" s="12" t="s">
        <v>2</v>
      </c>
      <c r="J6" s="58" t="s">
        <v>44</v>
      </c>
    </row>
    <row r="7" spans="1:10">
      <c r="A7" s="43"/>
      <c r="B7" s="27"/>
      <c r="C7" s="28"/>
      <c r="D7" s="77"/>
      <c r="E7" s="77"/>
      <c r="F7" s="77"/>
      <c r="G7" s="85"/>
      <c r="H7" s="77"/>
      <c r="I7" s="30"/>
      <c r="J7" s="57"/>
    </row>
    <row r="8" spans="1:10" s="2" customFormat="1" ht="69.75" customHeight="1">
      <c r="A8" s="67" t="s">
        <v>57</v>
      </c>
      <c r="B8" s="68" t="s">
        <v>0</v>
      </c>
      <c r="C8" s="69" t="s">
        <v>56</v>
      </c>
      <c r="D8" s="70"/>
      <c r="E8" s="70"/>
      <c r="F8" s="70"/>
      <c r="G8" s="71">
        <f>COUNTIF(D8,"x")</f>
        <v>0</v>
      </c>
      <c r="H8" s="72"/>
      <c r="I8" s="13" t="s">
        <v>58</v>
      </c>
      <c r="J8" s="56" t="s">
        <v>47</v>
      </c>
    </row>
    <row r="9" spans="1:10">
      <c r="A9" s="66"/>
      <c r="B9" s="27"/>
      <c r="C9" s="63"/>
      <c r="D9" s="77"/>
      <c r="E9" s="77"/>
      <c r="F9" s="77"/>
      <c r="G9" s="85"/>
      <c r="H9" s="77"/>
      <c r="I9" s="31"/>
      <c r="J9" s="57"/>
    </row>
    <row r="10" spans="1:10" ht="36.75" customHeight="1">
      <c r="A10" s="67" t="s">
        <v>32</v>
      </c>
      <c r="B10" s="68" t="s">
        <v>0</v>
      </c>
      <c r="C10" s="69" t="s">
        <v>82</v>
      </c>
      <c r="D10" s="70"/>
      <c r="E10" s="70"/>
      <c r="F10" s="70"/>
      <c r="G10" s="71">
        <f>COUNTIF(D10,"x")</f>
        <v>0</v>
      </c>
      <c r="H10" s="72"/>
      <c r="I10" s="5" t="s">
        <v>60</v>
      </c>
      <c r="J10" s="73" t="s">
        <v>53</v>
      </c>
    </row>
    <row r="11" spans="1:10">
      <c r="A11" s="66"/>
      <c r="B11" s="27"/>
      <c r="C11" s="63"/>
      <c r="D11" s="77"/>
      <c r="E11" s="77"/>
      <c r="F11" s="77"/>
      <c r="G11" s="85"/>
      <c r="H11" s="77"/>
      <c r="I11" s="31"/>
      <c r="J11" s="57"/>
    </row>
    <row r="12" spans="1:10" ht="38.25">
      <c r="A12" s="67" t="s">
        <v>77</v>
      </c>
      <c r="B12" s="68" t="s">
        <v>0</v>
      </c>
      <c r="C12" s="69" t="s">
        <v>71</v>
      </c>
      <c r="D12" s="70"/>
      <c r="E12" s="70"/>
      <c r="F12" s="70"/>
      <c r="G12" s="71">
        <f>COUNTIF(D12,"x")</f>
        <v>0</v>
      </c>
      <c r="H12" s="72"/>
      <c r="I12" s="5" t="s">
        <v>76</v>
      </c>
      <c r="J12" s="73" t="s">
        <v>72</v>
      </c>
    </row>
    <row r="13" spans="1:10">
      <c r="A13" s="66"/>
      <c r="B13" s="62"/>
      <c r="C13" s="63"/>
      <c r="D13" s="77"/>
      <c r="E13" s="77"/>
      <c r="F13" s="77"/>
      <c r="G13" s="85"/>
      <c r="H13" s="77"/>
      <c r="I13" s="31"/>
      <c r="J13" s="57"/>
    </row>
    <row r="14" spans="1:10" ht="90">
      <c r="A14" s="67" t="s">
        <v>78</v>
      </c>
      <c r="B14" s="74" t="s">
        <v>0</v>
      </c>
      <c r="C14" s="75" t="s">
        <v>63</v>
      </c>
      <c r="D14" s="86"/>
      <c r="E14" s="86"/>
      <c r="F14" s="86"/>
      <c r="G14" s="71">
        <f>COUNTIF(D14,"x")</f>
        <v>0</v>
      </c>
      <c r="H14" s="86"/>
      <c r="I14" s="5" t="s">
        <v>79</v>
      </c>
      <c r="J14" s="56" t="s">
        <v>52</v>
      </c>
    </row>
    <row r="15" spans="1:10">
      <c r="A15" s="76"/>
      <c r="B15" s="77"/>
      <c r="C15" s="78"/>
      <c r="D15" s="77"/>
      <c r="E15" s="77"/>
      <c r="F15" s="77"/>
      <c r="G15" s="85"/>
      <c r="H15" s="77"/>
      <c r="I15" s="31"/>
      <c r="J15" s="57"/>
    </row>
    <row r="16" spans="1:10" ht="72" customHeight="1">
      <c r="A16" s="67" t="s">
        <v>33</v>
      </c>
      <c r="B16" s="68" t="s">
        <v>0</v>
      </c>
      <c r="C16" s="69" t="s">
        <v>61</v>
      </c>
      <c r="D16" s="70"/>
      <c r="E16" s="70"/>
      <c r="F16" s="70"/>
      <c r="G16" s="71">
        <f>COUNTIF(D16,"x")</f>
        <v>0</v>
      </c>
      <c r="H16" s="72"/>
      <c r="I16" s="5" t="s">
        <v>3</v>
      </c>
      <c r="J16" s="56" t="s">
        <v>47</v>
      </c>
    </row>
    <row r="17" spans="1:10">
      <c r="A17" s="66"/>
      <c r="B17" s="62"/>
      <c r="C17" s="63"/>
      <c r="D17" s="77"/>
      <c r="E17" s="77"/>
      <c r="F17" s="77"/>
      <c r="G17" s="85"/>
      <c r="H17" s="77"/>
      <c r="I17" s="31"/>
      <c r="J17" s="57"/>
    </row>
    <row r="18" spans="1:10" ht="55.5" customHeight="1">
      <c r="A18" s="67" t="s">
        <v>62</v>
      </c>
      <c r="B18" s="68" t="s">
        <v>0</v>
      </c>
      <c r="C18" s="69" t="s">
        <v>16</v>
      </c>
      <c r="D18" s="70"/>
      <c r="E18" s="70"/>
      <c r="F18" s="70"/>
      <c r="G18" s="71">
        <f>COUNTIF(D18,"x")</f>
        <v>0</v>
      </c>
      <c r="H18" s="72"/>
      <c r="I18" s="5" t="s">
        <v>3</v>
      </c>
      <c r="J18" s="56" t="s">
        <v>47</v>
      </c>
    </row>
    <row r="19" spans="1:10">
      <c r="A19" s="66"/>
      <c r="B19" s="61"/>
      <c r="C19" s="63"/>
      <c r="D19" s="77"/>
      <c r="E19" s="77"/>
      <c r="F19" s="77"/>
      <c r="G19" s="85"/>
      <c r="H19" s="77"/>
      <c r="I19" s="31"/>
      <c r="J19" s="57"/>
    </row>
    <row r="20" spans="1:10" ht="25.5">
      <c r="A20" s="67" t="s">
        <v>73</v>
      </c>
      <c r="B20" s="68" t="s">
        <v>0</v>
      </c>
      <c r="C20" s="69" t="s">
        <v>74</v>
      </c>
      <c r="D20" s="70"/>
      <c r="E20" s="70"/>
      <c r="F20" s="70"/>
      <c r="G20" s="71">
        <f>COUNTIF(D20,"x")</f>
        <v>0</v>
      </c>
      <c r="H20" s="72"/>
      <c r="I20" s="5" t="s">
        <v>75</v>
      </c>
      <c r="J20" s="56" t="s">
        <v>47</v>
      </c>
    </row>
    <row r="21" spans="1:10">
      <c r="A21" s="66"/>
      <c r="B21" s="62"/>
      <c r="C21" s="63"/>
      <c r="D21" s="77"/>
      <c r="E21" s="77"/>
      <c r="F21" s="77"/>
      <c r="G21" s="85"/>
      <c r="H21" s="77"/>
      <c r="I21" s="31"/>
      <c r="J21" s="57"/>
    </row>
    <row r="22" spans="1:10" ht="25.5">
      <c r="A22" s="67" t="s">
        <v>35</v>
      </c>
      <c r="B22" s="68" t="s">
        <v>0</v>
      </c>
      <c r="C22" s="69" t="s">
        <v>64</v>
      </c>
      <c r="D22" s="70"/>
      <c r="E22" s="70"/>
      <c r="F22" s="70"/>
      <c r="G22" s="71">
        <f>COUNTIF(D22,"x")</f>
        <v>0</v>
      </c>
      <c r="H22" s="72"/>
      <c r="I22" s="6" t="s">
        <v>4</v>
      </c>
      <c r="J22" s="56" t="s">
        <v>47</v>
      </c>
    </row>
    <row r="23" spans="1:10">
      <c r="A23" s="66"/>
      <c r="B23" s="27"/>
      <c r="C23" s="63"/>
      <c r="D23" s="77"/>
      <c r="E23" s="77"/>
      <c r="F23" s="77"/>
      <c r="G23" s="85"/>
      <c r="H23" s="77"/>
      <c r="I23" s="31"/>
      <c r="J23" s="57"/>
    </row>
    <row r="24" spans="1:10" ht="38.25">
      <c r="A24" s="67" t="s">
        <v>36</v>
      </c>
      <c r="B24" s="68" t="s">
        <v>0</v>
      </c>
      <c r="C24" s="69" t="s">
        <v>59</v>
      </c>
      <c r="D24" s="70"/>
      <c r="E24" s="70"/>
      <c r="F24" s="70"/>
      <c r="G24" s="71">
        <f>COUNTIF(D24,"x")</f>
        <v>0</v>
      </c>
      <c r="H24" s="72"/>
      <c r="I24" s="6" t="s">
        <v>6</v>
      </c>
      <c r="J24" s="56" t="s">
        <v>46</v>
      </c>
    </row>
    <row r="25" spans="1:10">
      <c r="A25" s="76"/>
      <c r="B25" s="77"/>
      <c r="C25" s="79"/>
      <c r="D25" s="77"/>
      <c r="E25" s="77"/>
      <c r="F25" s="77"/>
      <c r="G25" s="85"/>
      <c r="H25" s="77"/>
      <c r="I25" s="31"/>
      <c r="J25" s="57"/>
    </row>
    <row r="26" spans="1:10" ht="51.75" customHeight="1">
      <c r="A26" s="67" t="s">
        <v>37</v>
      </c>
      <c r="B26" s="68" t="s">
        <v>0</v>
      </c>
      <c r="C26" s="69" t="s">
        <v>65</v>
      </c>
      <c r="D26" s="70"/>
      <c r="E26" s="70"/>
      <c r="F26" s="70"/>
      <c r="G26" s="71">
        <f>COUNTIF(D26,"x")</f>
        <v>0</v>
      </c>
      <c r="H26" s="72"/>
      <c r="I26" s="15" t="s">
        <v>7</v>
      </c>
      <c r="J26" s="56" t="s">
        <v>47</v>
      </c>
    </row>
    <row r="27" spans="1:10">
      <c r="A27" s="66"/>
      <c r="B27" s="27"/>
      <c r="C27" s="63"/>
      <c r="D27" s="77"/>
      <c r="E27" s="77"/>
      <c r="F27" s="77"/>
      <c r="G27" s="85"/>
      <c r="H27" s="77"/>
      <c r="I27" s="31"/>
      <c r="J27" s="57"/>
    </row>
    <row r="28" spans="1:10" ht="52.5" customHeight="1">
      <c r="A28" s="67" t="s">
        <v>38</v>
      </c>
      <c r="B28" s="7" t="s">
        <v>0</v>
      </c>
      <c r="C28" s="80" t="s">
        <v>66</v>
      </c>
      <c r="D28" s="86"/>
      <c r="E28" s="86"/>
      <c r="F28" s="86"/>
      <c r="G28" s="71">
        <f>COUNTIF(D28,"x")</f>
        <v>0</v>
      </c>
      <c r="H28" s="86"/>
      <c r="I28" s="37" t="s">
        <v>31</v>
      </c>
      <c r="J28" s="56" t="s">
        <v>47</v>
      </c>
    </row>
    <row r="29" spans="1:10">
      <c r="A29" s="66"/>
      <c r="B29" s="27"/>
      <c r="C29" s="64"/>
      <c r="D29" s="77"/>
      <c r="E29" s="77"/>
      <c r="F29" s="77"/>
      <c r="G29" s="85"/>
      <c r="H29" s="77"/>
      <c r="I29" s="31"/>
      <c r="J29" s="57"/>
    </row>
    <row r="30" spans="1:10" ht="48.75">
      <c r="A30" s="67" t="s">
        <v>39</v>
      </c>
      <c r="B30" s="68" t="s">
        <v>24</v>
      </c>
      <c r="C30" s="80" t="s">
        <v>67</v>
      </c>
      <c r="D30" s="86"/>
      <c r="E30" s="86"/>
      <c r="F30" s="86"/>
      <c r="G30" s="71">
        <f>COUNTIF(D30,"x")</f>
        <v>0</v>
      </c>
      <c r="H30" s="86"/>
      <c r="I30" s="81" t="s">
        <v>68</v>
      </c>
      <c r="J30" s="56" t="s">
        <v>47</v>
      </c>
    </row>
    <row r="31" spans="1:10">
      <c r="A31" s="66"/>
      <c r="B31" s="27"/>
      <c r="C31" s="63"/>
      <c r="D31" s="77"/>
      <c r="E31" s="77"/>
      <c r="F31" s="77"/>
      <c r="G31" s="85"/>
      <c r="H31" s="77"/>
      <c r="I31" s="31"/>
      <c r="J31" s="57"/>
    </row>
    <row r="32" spans="1:10" ht="24.75">
      <c r="A32" s="67" t="s">
        <v>40</v>
      </c>
      <c r="B32" s="68" t="s">
        <v>0</v>
      </c>
      <c r="C32" s="80" t="s">
        <v>69</v>
      </c>
      <c r="D32" s="70"/>
      <c r="E32" s="70"/>
      <c r="F32" s="70"/>
      <c r="G32" s="71">
        <f>COUNTIF(D32,"x")</f>
        <v>0</v>
      </c>
      <c r="H32" s="72"/>
      <c r="I32" s="6" t="s">
        <v>8</v>
      </c>
      <c r="J32" s="58" t="s">
        <v>41</v>
      </c>
    </row>
    <row r="33" spans="1:10">
      <c r="A33" s="66"/>
      <c r="B33" s="27"/>
      <c r="C33" s="63"/>
      <c r="D33" s="77"/>
      <c r="E33" s="77"/>
      <c r="F33" s="77"/>
      <c r="G33" s="85"/>
      <c r="H33" s="77"/>
      <c r="I33" s="31"/>
      <c r="J33" s="57"/>
    </row>
    <row r="34" spans="1:10" ht="51" customHeight="1">
      <c r="A34" s="67" t="s">
        <v>81</v>
      </c>
      <c r="B34" s="68" t="s">
        <v>0</v>
      </c>
      <c r="C34" s="69" t="s">
        <v>80</v>
      </c>
      <c r="D34" s="70"/>
      <c r="E34" s="70"/>
      <c r="F34" s="70"/>
      <c r="G34" s="71">
        <f>COUNTIF(D34,"x")</f>
        <v>0</v>
      </c>
      <c r="H34" s="72"/>
      <c r="I34" s="6" t="s">
        <v>9</v>
      </c>
      <c r="J34" s="56" t="s">
        <v>51</v>
      </c>
    </row>
    <row r="35" spans="1:10">
      <c r="A35" s="66"/>
      <c r="B35" s="27"/>
      <c r="C35" s="63"/>
      <c r="D35" s="77"/>
      <c r="E35" s="77"/>
      <c r="F35" s="77"/>
      <c r="G35" s="85"/>
      <c r="H35" s="77"/>
      <c r="I35" s="31"/>
      <c r="J35" s="57"/>
    </row>
    <row r="36" spans="1:10" ht="40.5" customHeight="1">
      <c r="A36" s="67" t="s">
        <v>42</v>
      </c>
      <c r="B36" s="68" t="s">
        <v>0</v>
      </c>
      <c r="C36" s="69" t="s">
        <v>70</v>
      </c>
      <c r="D36" s="70"/>
      <c r="E36" s="70"/>
      <c r="F36" s="70"/>
      <c r="G36" s="71">
        <f>COUNTIF(D36,"x")</f>
        <v>0</v>
      </c>
      <c r="H36" s="72"/>
      <c r="I36" s="6" t="s">
        <v>10</v>
      </c>
      <c r="J36" s="56" t="s">
        <v>47</v>
      </c>
    </row>
    <row r="37" spans="1:10">
      <c r="A37" s="49"/>
      <c r="B37" s="27"/>
      <c r="C37" s="63"/>
      <c r="D37" s="27"/>
      <c r="E37" s="27"/>
      <c r="F37" s="27"/>
      <c r="G37" s="29"/>
      <c r="H37" s="27"/>
      <c r="I37" s="31"/>
      <c r="J37" s="57"/>
    </row>
    <row r="38" spans="1:10">
      <c r="A38" s="49"/>
      <c r="B38" s="27"/>
      <c r="C38" s="63"/>
      <c r="D38" s="27"/>
      <c r="E38" s="27"/>
      <c r="F38" s="27"/>
      <c r="G38" s="29"/>
      <c r="H38" s="27"/>
      <c r="I38" s="31"/>
      <c r="J38" s="57"/>
    </row>
    <row r="39" spans="1:10" ht="24.75" customHeight="1">
      <c r="A39" s="50" t="s">
        <v>26</v>
      </c>
      <c r="B39" s="32"/>
      <c r="C39" s="65"/>
      <c r="D39" s="87"/>
      <c r="E39" s="87"/>
      <c r="F39" s="87"/>
      <c r="G39" s="87"/>
      <c r="H39" s="88"/>
      <c r="I39" s="23"/>
      <c r="J39" s="59"/>
    </row>
    <row r="40" spans="1:10" ht="39.75" customHeight="1">
      <c r="A40" s="51" t="s">
        <v>20</v>
      </c>
      <c r="B40" s="19" t="s">
        <v>5</v>
      </c>
      <c r="C40" s="90" t="s">
        <v>23</v>
      </c>
      <c r="D40" s="89"/>
      <c r="E40" s="89"/>
      <c r="F40" s="89"/>
      <c r="G40" s="71">
        <f>COUNTIF(D40,"x")</f>
        <v>0</v>
      </c>
      <c r="H40" s="89"/>
      <c r="I40" s="22"/>
      <c r="J40" s="56" t="s">
        <v>44</v>
      </c>
    </row>
    <row r="41" spans="1:10" ht="30" customHeight="1">
      <c r="A41" s="47" t="s">
        <v>18</v>
      </c>
      <c r="B41" s="16" t="s">
        <v>5</v>
      </c>
      <c r="C41" s="69" t="s">
        <v>19</v>
      </c>
      <c r="D41" s="86"/>
      <c r="E41" s="86"/>
      <c r="F41" s="86"/>
      <c r="G41" s="71">
        <f>COUNTIF(D41,"x")</f>
        <v>0</v>
      </c>
      <c r="H41" s="86"/>
      <c r="I41" s="17"/>
      <c r="J41" s="58" t="s">
        <v>44</v>
      </c>
    </row>
    <row r="42" spans="1:10">
      <c r="A42" s="49"/>
      <c r="B42" s="27"/>
      <c r="C42" s="14"/>
      <c r="D42" s="27"/>
      <c r="E42" s="27" t="s">
        <v>27</v>
      </c>
      <c r="F42" s="27"/>
      <c r="G42" s="27">
        <f>SUM(G4:G41)*0.6</f>
        <v>0</v>
      </c>
      <c r="H42" s="27"/>
      <c r="I42" s="31"/>
      <c r="J42" s="60"/>
    </row>
    <row r="43" spans="1:10">
      <c r="A43" s="49"/>
      <c r="B43" s="27"/>
      <c r="C43" s="14"/>
      <c r="D43" s="27"/>
      <c r="E43" s="27"/>
      <c r="F43" s="27"/>
      <c r="G43" s="27"/>
      <c r="H43" s="27"/>
      <c r="I43" s="31"/>
      <c r="J43" s="60"/>
    </row>
    <row r="44" spans="1:10" ht="18.75">
      <c r="A44" s="50" t="s">
        <v>43</v>
      </c>
      <c r="B44" s="32"/>
      <c r="C44" s="33"/>
      <c r="D44" s="32"/>
      <c r="E44" s="32"/>
      <c r="F44" s="32"/>
      <c r="G44" s="32"/>
      <c r="H44" s="32"/>
      <c r="I44" s="34"/>
      <c r="J44" s="59"/>
    </row>
    <row r="45" spans="1:10" ht="25.5">
      <c r="A45" s="51" t="s">
        <v>29</v>
      </c>
      <c r="B45" s="19" t="s">
        <v>5</v>
      </c>
      <c r="C45" s="20" t="s">
        <v>30</v>
      </c>
      <c r="D45" s="92"/>
      <c r="E45" s="93"/>
      <c r="F45" s="94"/>
      <c r="G45" s="35">
        <v>0</v>
      </c>
      <c r="H45" s="21"/>
      <c r="I45" s="22"/>
      <c r="J45" s="56" t="s">
        <v>47</v>
      </c>
    </row>
    <row r="46" spans="1:10">
      <c r="A46" s="49"/>
      <c r="B46" s="27"/>
      <c r="C46" s="14"/>
      <c r="D46" s="27"/>
      <c r="E46" s="27" t="s">
        <v>27</v>
      </c>
      <c r="F46" s="27"/>
      <c r="G46" s="27">
        <f>SUM(G45)*0.4</f>
        <v>0</v>
      </c>
      <c r="H46" s="27"/>
      <c r="I46" s="31"/>
      <c r="J46" s="44"/>
    </row>
    <row r="47" spans="1:10" ht="15.75" thickBot="1">
      <c r="A47" s="49"/>
      <c r="B47" s="27"/>
      <c r="C47" s="14"/>
      <c r="D47" s="27"/>
      <c r="E47" s="27"/>
      <c r="F47" s="27"/>
      <c r="G47" s="27"/>
      <c r="H47" s="27"/>
      <c r="I47" s="31"/>
      <c r="J47" s="44"/>
    </row>
    <row r="48" spans="1:10" ht="21.75" thickBot="1">
      <c r="A48" s="52"/>
      <c r="B48" s="53"/>
      <c r="C48" s="54" t="s">
        <v>28</v>
      </c>
      <c r="D48" s="24"/>
      <c r="E48" s="25"/>
      <c r="F48" s="25"/>
      <c r="G48" s="26">
        <f>SUM(G46,G42)</f>
        <v>0</v>
      </c>
      <c r="H48" s="53"/>
      <c r="I48" s="54"/>
      <c r="J48" s="55"/>
    </row>
  </sheetData>
  <mergeCells count="2">
    <mergeCell ref="D2:E2"/>
    <mergeCell ref="D45:F45"/>
  </mergeCells>
  <hyperlinks>
    <hyperlink ref="I4" r:id="rId1" location="text-equiv-all" display="http://webaim.org/techniques/alttext/http://www.w3.org/TR/WCAG20/#text-equiv-all"/>
    <hyperlink ref="I6" r:id="rId2" location="media-equiv-av-only-alt   "/>
    <hyperlink ref="I18" r:id="rId3" location="visual-audio-contrast-without-color _x000a_  " display="http://www.w3.org/TR/WCAG20/#visual-audio-contrast-without-color _x000a_  "/>
    <hyperlink ref="I22" r:id="rId4" location="keyboard-operation-keyboard-operable"/>
    <hyperlink ref="I32" r:id="rId5" location="media-equiv-av-only-alt   " display="http://www.w3.org/TR/WCAG20/#media-equiv-av-only-alt   "/>
    <hyperlink ref="I34" r:id="rId6" location="media-equiv-av-only-alt   " display="http://www.w3.org/TR/WCAG20/#media-equiv-av-only-alt   "/>
    <hyperlink ref="I36" r:id="rId7" location="media-equiv-av-only-alt   " display="http://www.w3.org/TR/WCAG20/#media-equiv-av-only-alt   "/>
    <hyperlink ref="I28" r:id="rId8"/>
    <hyperlink ref="I30" r:id="rId9" display="http://www.marcozehe.de/2009/10/31/easy-aria-tip-4-landmarks/ "/>
    <hyperlink ref="I16" r:id="rId10" location="visual-audio-contrast-without-color _x000a_  " display="http://www.w3.org/TR/WCAG20/#visual-audio-contrast-without-color _x000a_  "/>
    <hyperlink ref="I10" r:id="rId11"/>
  </hyperlinks>
  <pageMargins left="0.25" right="0.25" top="0.75" bottom="0.75" header="0.3" footer="0.3"/>
  <pageSetup paperSize="9" orientation="landscape" verticalDpi="0" r:id="rId12"/>
  <ignoredErrors>
    <ignoredError sqref="A4:A5 A22 A24 A26 A28 A30:A33 A36 A9:A11" twoDigitTextYear="1"/>
  </ignoredErrors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Gátlisti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Sigrun</dc:creator>
  <cp:lastModifiedBy>Johanna Simonardottir</cp:lastModifiedBy>
  <cp:lastPrinted>2013-02-18T19:27:10Z</cp:lastPrinted>
  <dcterms:created xsi:type="dcterms:W3CDTF">2013-02-18T19:23:41Z</dcterms:created>
  <dcterms:modified xsi:type="dcterms:W3CDTF">2017-06-22T10:42:43Z</dcterms:modified>
</cp:coreProperties>
</file>