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115" windowHeight="7680"/>
  </bookViews>
  <sheets>
    <sheet name="Launaþróun_breyt. og vísitölur" sheetId="2" r:id="rId1"/>
    <sheet name="Meðallaun alþingismanna" sheetId="3" r:id="rId2"/>
    <sheet name="Samanburður meðallaun" sheetId="5" r:id="rId3"/>
    <sheet name="Sheet1" sheetId="6" r:id="rId4"/>
  </sheets>
  <definedNames>
    <definedName name="_xlnm.Print_Area" localSheetId="0">'Launaþróun_breyt. og vísitölur'!$A$1:$X$35</definedName>
    <definedName name="_xlnm.Print_Area" localSheetId="1">'Meðallaun alþingismanna'!$A$1:$T$16</definedName>
    <definedName name="_xlnm.Print_Area" localSheetId="2">'Samanburður meðallaun'!$A$1:$V$38</definedName>
  </definedNames>
  <calcPr calcId="145621"/>
</workbook>
</file>

<file path=xl/calcChain.xml><?xml version="1.0" encoding="utf-8"?>
<calcChain xmlns="http://schemas.openxmlformats.org/spreadsheetml/2006/main">
  <c r="D25" i="2" l="1"/>
  <c r="D26" i="2" s="1"/>
  <c r="D27" i="2" s="1"/>
  <c r="D28" i="2" s="1"/>
  <c r="D29" i="2" s="1"/>
  <c r="D30" i="2" s="1"/>
  <c r="D31" i="2" s="1"/>
  <c r="D32" i="2" s="1"/>
  <c r="D33" i="2" s="1"/>
  <c r="D34" i="2" s="1"/>
  <c r="B27" i="2" l="1"/>
  <c r="T33" i="2"/>
  <c r="W25" i="2" l="1"/>
  <c r="W26" i="2" s="1"/>
  <c r="W27" i="2" s="1"/>
  <c r="W28" i="2" s="1"/>
  <c r="W29" i="2" s="1"/>
  <c r="W30" i="2" s="1"/>
  <c r="W31" i="2" s="1"/>
  <c r="W32" i="2" s="1"/>
  <c r="W33" i="2" s="1"/>
  <c r="W34" i="2" s="1"/>
  <c r="V25" i="2"/>
  <c r="V26" i="2" s="1"/>
  <c r="V27" i="2" s="1"/>
  <c r="V28" i="2" s="1"/>
  <c r="V29" i="2" s="1"/>
  <c r="V30" i="2" s="1"/>
  <c r="V31" i="2" s="1"/>
  <c r="V32" i="2" s="1"/>
  <c r="V33" i="2" s="1"/>
  <c r="V34" i="2" s="1"/>
  <c r="U25" i="2"/>
  <c r="U26" i="2" s="1"/>
  <c r="U27" i="2" s="1"/>
  <c r="U28" i="2" s="1"/>
  <c r="U29" i="2" s="1"/>
  <c r="U30" i="2" s="1"/>
  <c r="U31" i="2" s="1"/>
  <c r="U32" i="2" s="1"/>
  <c r="U33" i="2" s="1"/>
  <c r="U34" i="2" s="1"/>
  <c r="T25" i="2"/>
  <c r="T26" i="2" s="1"/>
  <c r="T27" i="2" s="1"/>
  <c r="T28" i="2" s="1"/>
  <c r="T29" i="2" s="1"/>
  <c r="T30" i="2" s="1"/>
  <c r="T31" i="2" s="1"/>
  <c r="T32" i="2" s="1"/>
  <c r="T34" i="2" s="1"/>
  <c r="S25" i="2"/>
  <c r="S26" i="2" s="1"/>
  <c r="S27" i="2" s="1"/>
  <c r="S28" i="2" s="1"/>
  <c r="S29" i="2" s="1"/>
  <c r="S30" i="2" s="1"/>
  <c r="S31" i="2" s="1"/>
  <c r="S32" i="2" s="1"/>
  <c r="S33" i="2" s="1"/>
  <c r="S34" i="2" s="1"/>
  <c r="R25" i="2"/>
  <c r="R26" i="2" s="1"/>
  <c r="R27" i="2" s="1"/>
  <c r="R28" i="2" s="1"/>
  <c r="R29" i="2" s="1"/>
  <c r="R30" i="2" s="1"/>
  <c r="R31" i="2" s="1"/>
  <c r="R32" i="2" s="1"/>
  <c r="R33" i="2" s="1"/>
  <c r="R34" i="2" s="1"/>
  <c r="Q25" i="2"/>
  <c r="Q26" i="2" s="1"/>
  <c r="Q27" i="2" s="1"/>
  <c r="Q28" i="2" s="1"/>
  <c r="Q29" i="2" s="1"/>
  <c r="Q30" i="2" s="1"/>
  <c r="Q31" i="2" s="1"/>
  <c r="Q32" i="2" s="1"/>
  <c r="Q33" i="2" s="1"/>
  <c r="Q34" i="2" s="1"/>
  <c r="N25" i="2"/>
  <c r="N26" i="2" s="1"/>
  <c r="N27" i="2" s="1"/>
  <c r="N28" i="2" s="1"/>
  <c r="N29" i="2" s="1"/>
  <c r="N30" i="2" s="1"/>
  <c r="N31" i="2" s="1"/>
  <c r="N32" i="2" s="1"/>
  <c r="N33" i="2" s="1"/>
  <c r="N34" i="2" s="1"/>
  <c r="M25" i="2"/>
  <c r="M26" i="2" s="1"/>
  <c r="M27" i="2" s="1"/>
  <c r="M28" i="2" s="1"/>
  <c r="M29" i="2" s="1"/>
  <c r="M30" i="2" s="1"/>
  <c r="M31" i="2" s="1"/>
  <c r="M32" i="2" s="1"/>
  <c r="M33" i="2" s="1"/>
  <c r="M34" i="2" s="1"/>
  <c r="L25" i="2"/>
  <c r="L26" i="2" s="1"/>
  <c r="L27" i="2" s="1"/>
  <c r="L28" i="2" s="1"/>
  <c r="L29" i="2" s="1"/>
  <c r="L30" i="2" s="1"/>
  <c r="L31" i="2" s="1"/>
  <c r="L32" i="2" s="1"/>
  <c r="L33" i="2" s="1"/>
  <c r="L34" i="2" s="1"/>
  <c r="K25" i="2"/>
  <c r="K26" i="2" s="1"/>
  <c r="K27" i="2" s="1"/>
  <c r="K28" i="2" s="1"/>
  <c r="K29" i="2" s="1"/>
  <c r="K30" i="2" s="1"/>
  <c r="K31" i="2" s="1"/>
  <c r="K32" i="2" s="1"/>
  <c r="K33" i="2" s="1"/>
  <c r="K34" i="2" s="1"/>
  <c r="G25" i="2"/>
  <c r="G26" i="2" s="1"/>
  <c r="G27" i="2" s="1"/>
  <c r="G28" i="2" s="1"/>
  <c r="G29" i="2" s="1"/>
  <c r="G30" i="2" s="1"/>
  <c r="G31" i="2" s="1"/>
  <c r="G32" i="2" s="1"/>
  <c r="G33" i="2" s="1"/>
  <c r="G34" i="2" s="1"/>
  <c r="C25" i="2"/>
  <c r="C26" i="2" s="1"/>
  <c r="C27" i="2" s="1"/>
  <c r="C28" i="2" s="1"/>
  <c r="C29" i="2" s="1"/>
  <c r="C30" i="2" s="1"/>
  <c r="C31" i="2" s="1"/>
  <c r="C32" i="2" s="1"/>
  <c r="C33" i="2" s="1"/>
  <c r="C34" i="2" s="1"/>
  <c r="B25" i="2"/>
  <c r="B26" i="2" s="1"/>
  <c r="B28" i="2" s="1"/>
  <c r="B29" i="2" s="1"/>
  <c r="B30" i="2" s="1"/>
  <c r="B31" i="2" s="1"/>
  <c r="B32" i="2" s="1"/>
  <c r="B33" i="2" s="1"/>
  <c r="B34" i="2" s="1"/>
</calcChain>
</file>

<file path=xl/sharedStrings.xml><?xml version="1.0" encoding="utf-8"?>
<sst xmlns="http://schemas.openxmlformats.org/spreadsheetml/2006/main" count="244" uniqueCount="62">
  <si>
    <t>Aþingismenn</t>
  </si>
  <si>
    <t>Alþingismenn</t>
  </si>
  <si>
    <t>Grunnlaun</t>
  </si>
  <si>
    <t>Paraðar breytingar nóvember 2006 - 2016</t>
  </si>
  <si>
    <t>Vísitala paraðra breytinga nóvember 2006 - 2016</t>
  </si>
  <si>
    <t xml:space="preserve">
Hreint tímakaup</t>
  </si>
  <si>
    <t xml:space="preserve">
Reglulegt tímakaup</t>
  </si>
  <si>
    <t>Launavísitala - alls</t>
  </si>
  <si>
    <t>Launavísitala - ríkisstarfsmenn</t>
  </si>
  <si>
    <t>Launavísitala - Starfsmenn sveitarfélaga</t>
  </si>
  <si>
    <t>Launavísitala - Almennur vinnumarkaður</t>
  </si>
  <si>
    <t>Launavísitala - Opinberir starfsmenn alls</t>
  </si>
  <si>
    <t>* 2006-2015 byggir á 4. ársfjórðung hvers árs en ekki nóvember</t>
  </si>
  <si>
    <t>Stjórnendur</t>
  </si>
  <si>
    <t>Sérfræðingar</t>
  </si>
  <si>
    <t>Tæknar og sérmenntað starfsfólk</t>
  </si>
  <si>
    <t>Skrifstofufólk</t>
  </si>
  <si>
    <t>Þjónustu-, sölu og afgreiðslufólk</t>
  </si>
  <si>
    <t>Verkafólk</t>
  </si>
  <si>
    <t>Iðnaðarmenn</t>
  </si>
  <si>
    <t>Launavísitala almennur vinnumarkaður</t>
  </si>
  <si>
    <t>Paraðar breytingar</t>
  </si>
  <si>
    <t>nóvember 2006 - 2016</t>
  </si>
  <si>
    <t xml:space="preserve">Vísitala paraðra breytinga </t>
  </si>
  <si>
    <t>Regluleg laun</t>
  </si>
  <si>
    <t>Heildarlaun</t>
  </si>
  <si>
    <t>Alls</t>
  </si>
  <si>
    <t>Starfsmenn á almennum vinnumarkaði</t>
  </si>
  <si>
    <t>Opinberir starfsmenn 
- alls</t>
  </si>
  <si>
    <t>Opinberir starfsmenn
 - ríkisstarfsmenn</t>
  </si>
  <si>
    <t>Opinberir starfsmenn 
- starfsmenn sveitarfélaga</t>
  </si>
  <si>
    <t>2008</t>
  </si>
  <si>
    <t>Meðaltal</t>
  </si>
  <si>
    <t>Miðgildi</t>
  </si>
  <si>
    <t>2009</t>
  </si>
  <si>
    <t>2010</t>
  </si>
  <si>
    <t>2011</t>
  </si>
  <si>
    <t>2012</t>
  </si>
  <si>
    <t>2013</t>
  </si>
  <si>
    <t>2014</t>
  </si>
  <si>
    <t>Opinberir starfsmenn eru starfsmenn sveitarfélaga og starfsmenn ríkisins sem fá greidd laun frá fjársýslu ríkisins. Aðrir teljast til almenns vinnumarkaðar.</t>
  </si>
  <si>
    <t>2016*</t>
  </si>
  <si>
    <t>-</t>
  </si>
  <si>
    <t>* Opinberar upplýsingar á heimasíðu Hagstofu.is nema upplýsingar um alþingsmenn sem er fengið úr sérvinnslu gerð í febrúar 2017.</t>
  </si>
  <si>
    <t>Einstaklingur telst fullvinnandi ef samanlagður fjöldi greiddra stunda í dagvinnu (þ.e. fyrir dagvinnu og vaktavinnu) er a.m.k. 90% af mánaðarlegri dagvinnuskyldu.</t>
  </si>
  <si>
    <t>Í atvinnugrein J vantar upplýsingar um smærri fyrirtæki og fyrirtæki á sviði upplýsingatækni. Atvinnugreinar O, P og Q byggja eingöngu á úrtaki opinberra starfsmanna, þ.e. starfsmanna ríkis og sveitarfélaga. Þeir eru um 95% þýðis í O, tæplega 90% í P og 80% í Q. Vegna þessa er vægi opinberra starfsmanna hærra í úrtakinu en í þýðinu eða um 50% í stað 35% en leiðrétt er fyrir það með vogum.</t>
  </si>
  <si>
    <t xml:space="preserve">Regluleg laun eru greidd mánaðarlaun fyrir umsaminn vinnutíma hvort sem um er að ræða dagvinnu eða vaktavinnu. Í þessum launum eru hvers konar aukagreiðslur svo sem álagsgreiðslur sem gerðar eru upp á hverju útborgunartímabili. </t>
  </si>
  <si>
    <t>Grunnlaun eru greidd mánaðarlaun fyrir dagvinnu, grunndagvinnulaun, án allra aukagreiðslna</t>
  </si>
  <si>
    <t xml:space="preserve">Heildarlaun eru öll greidd laun. </t>
  </si>
  <si>
    <t>*  Niðurstöður liggja ekki fyrir árið 2016 liggja ekki fyrir. Allar 2016 tölur eru því tilbúnar með því að framreikna með launavísitölu  ársmeðatali launavísitölu 2015-2016  (11,4%) - (nema upplýsingar um alþingismenn, það eru raungögn).  Mikill fyrirvari því við 2016 tölur.</t>
  </si>
  <si>
    <t xml:space="preserve">Meðallaun fullvinnandi eftir launaþegahópum (mánaðarlaun í þúsundum króna) </t>
  </si>
  <si>
    <t>Meðaltímakaup án eingr.</t>
  </si>
  <si>
    <t>Nóv.</t>
  </si>
  <si>
    <t xml:space="preserve">* Sjá skýringar á launahugtökum í næsta flipa. </t>
  </si>
  <si>
    <t>* Fullvinnandi launamenn, greiningin takmarkast við laun alþingismanna og eru ráðherralaun þar með undanskilin.</t>
  </si>
  <si>
    <r>
      <t xml:space="preserve">Alþingismenn
</t>
    </r>
    <r>
      <rPr>
        <b/>
        <sz val="10"/>
        <color rgb="FFFF0000"/>
        <rFont val="Calibri"/>
        <family val="2"/>
      </rPr>
      <t>Miðgildi  - Allt árið</t>
    </r>
  </si>
  <si>
    <r>
      <t xml:space="preserve">Alþingismenn
</t>
    </r>
    <r>
      <rPr>
        <b/>
        <sz val="10"/>
        <color rgb="FFFF0000"/>
        <rFont val="Calibri"/>
        <family val="2"/>
      </rPr>
      <t>Meðallaun - Allt árið</t>
    </r>
  </si>
  <si>
    <r>
      <t xml:space="preserve">Alþingismenn
</t>
    </r>
    <r>
      <rPr>
        <b/>
        <sz val="10"/>
        <color rgb="FFFF0000"/>
        <rFont val="Calibri"/>
        <family val="2"/>
      </rPr>
      <t>Meðallaun - Nóvember hvert ár</t>
    </r>
  </si>
  <si>
    <r>
      <t xml:space="preserve">Alþingismenn
</t>
    </r>
    <r>
      <rPr>
        <b/>
        <sz val="10"/>
        <color rgb="FFFF0000"/>
        <rFont val="Calibri"/>
        <family val="2"/>
      </rPr>
      <t>Miðgildi  -Nóvember hvert ár</t>
    </r>
  </si>
  <si>
    <t>Niðurstöður byggja á launarannsókn Hagstofu Íslands sem er úrtaksrannsókn.  Breytingar á milli ára geta stafað af auknum og bættum gæðum gagnasafns. Sjá nánar í lýsigögnum á vef Hagstofunnar.  https://hagstofa.is/utgafur/lysigogn/lysigogn/?fileId=19501</t>
  </si>
  <si>
    <t>Launarannsókn nær til atvinnugreinanna: Framleiðsla (C), rafmagns-, gas- og hitaveitur (D), vatnsveita, fráveita, meðhöndlun úrgangs og afmengun (E), byggingarstarfsemi og mannvirkjagerð (F), heild- og smásöluverslun, viðgerðir á vélknúnum ökutækjum (G), flutningur og geymsla (H), upplýsingar og fjarskipti (J), fjármála- og vátryggingastarfsemi (K), opinber stjórnsýsla og varnarmál; almannatryggingar (O), fræðslustarfsemi (P) og heilbrigðis- og félagsþjónusta (Q).</t>
  </si>
  <si>
    <r>
      <t xml:space="preserve">* Fullvinnandi launamenn, greiningin takmarkast við laun alþingismanna og eru ráðherralaun þar með undanskilin. 
Útreikningar meðalbreytinga byggja á pöruðum breytingum launa í nóvember mánuði. Útreikningar samsvara þeim aðferðum sem notaðar eru við útreikninga launavísitölu. Sambærilegt launahugtak og notast er við í úreikningum launavísitölu er </t>
    </r>
    <r>
      <rPr>
        <b/>
        <i/>
        <sz val="10"/>
        <color rgb="FF000000"/>
        <rFont val="Calibri"/>
        <family val="2"/>
        <scheme val="minor"/>
      </rPr>
      <t xml:space="preserve">reglulegt tímakaup. </t>
    </r>
    <r>
      <rPr>
        <i/>
        <sz val="10"/>
        <color rgb="FF000000"/>
        <rFont val="Calibri"/>
        <family val="2"/>
        <scheme val="minor"/>
      </rPr>
      <t xml:space="preserve">Sjá nánar í lýsigögnum á vef Hagstofu: https://hagstofa.is/utgafur/lysigogn/lysigogn/?fileId=56789
Grunnlaun eru greidd mánaðarlaun fyrir dagvinnu, grunndagvinnulaun, án allra aukagreiðslna. 
Regluleg laun eru greidd mánaðarlaun fyrir umsaminn vinnutíma hvort sem um er að ræða dagvinnu eða vaktavinnu. Í þessum launum eru hvers konar aukagreiðslur svo sem álagsgreiðslur sem gerðar eru upp á hverju útborgunartímabili. 
</t>
    </r>
    <r>
      <rPr>
        <b/>
        <i/>
        <sz val="10"/>
        <color rgb="FF000000"/>
        <rFont val="Calibri"/>
        <family val="2"/>
        <scheme val="minor"/>
      </rPr>
      <t xml:space="preserve">Hreint tímakaup </t>
    </r>
    <r>
      <rPr>
        <i/>
        <sz val="10"/>
        <color rgb="FF000000"/>
        <rFont val="Calibri"/>
        <family val="2"/>
        <scheme val="minor"/>
      </rPr>
      <t xml:space="preserve">eru grunnlaun/öllum greiddum stundum.
</t>
    </r>
    <r>
      <rPr>
        <b/>
        <i/>
        <sz val="10"/>
        <color rgb="FF000000"/>
        <rFont val="Calibri"/>
        <family val="2"/>
        <scheme val="minor"/>
      </rPr>
      <t xml:space="preserve">Reglulegt tímakaup </t>
    </r>
    <r>
      <rPr>
        <i/>
        <sz val="10"/>
        <color rgb="FF000000"/>
        <rFont val="Calibri"/>
        <family val="2"/>
        <scheme val="minor"/>
      </rPr>
      <t xml:space="preserve">eru regluleg laun/öllum greiddum stundum.
</t>
    </r>
    <r>
      <rPr>
        <b/>
        <i/>
        <sz val="10"/>
        <color rgb="FF000000"/>
        <rFont val="Calibri"/>
        <family val="2"/>
        <scheme val="minor"/>
      </rPr>
      <t>Meðaltímakaup án eingr.</t>
    </r>
    <r>
      <rPr>
        <i/>
        <sz val="10"/>
        <color rgb="FF000000"/>
        <rFont val="Calibri"/>
        <family val="2"/>
        <scheme val="minor"/>
      </rPr>
      <t xml:space="preserve"> eru öll greidd laun nema eingreiðslur og leiðréttingar/öllum greiddum stundum. 
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</si>
</sst>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164" formatCode="0.0%"/>
    <numFmt numFmtId="165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</font>
    <font>
      <b/>
      <u/>
      <sz val="10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name val="Calibri"/>
      <family val="2"/>
    </font>
    <font>
      <b/>
      <sz val="14"/>
      <color rgb="FF000000"/>
      <name val="Calibri"/>
      <family val="2"/>
    </font>
    <font>
      <sz val="9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i/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color theme="0" tint="-0.499984740745262"/>
      <name val="Calibri"/>
      <family val="2"/>
    </font>
    <font>
      <b/>
      <sz val="10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Border="0" applyAlignment="0"/>
    <xf numFmtId="0" fontId="9" fillId="0" borderId="0" applyNumberFormat="0" applyBorder="0" applyAlignment="0"/>
    <xf numFmtId="0" fontId="7" fillId="0" borderId="0"/>
  </cellStyleXfs>
  <cellXfs count="124">
    <xf numFmtId="0" fontId="0" fillId="0" borderId="0" xfId="0"/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164" fontId="3" fillId="2" borderId="3" xfId="2" applyNumberFormat="1" applyFont="1" applyFill="1" applyBorder="1" applyAlignment="1">
      <alignment horizontal="center"/>
    </xf>
    <xf numFmtId="164" fontId="3" fillId="2" borderId="4" xfId="2" applyNumberFormat="1" applyFont="1" applyFill="1" applyBorder="1" applyAlignment="1">
      <alignment horizontal="center"/>
    </xf>
    <xf numFmtId="164" fontId="3" fillId="2" borderId="5" xfId="2" applyNumberFormat="1" applyFont="1" applyFill="1" applyBorder="1" applyAlignment="1">
      <alignment horizontal="center"/>
    </xf>
    <xf numFmtId="165" fontId="3" fillId="2" borderId="3" xfId="2" applyNumberFormat="1" applyFont="1" applyFill="1" applyBorder="1" applyAlignment="1">
      <alignment horizontal="center"/>
    </xf>
    <xf numFmtId="165" fontId="3" fillId="2" borderId="4" xfId="2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165" fontId="3" fillId="2" borderId="5" xfId="2" applyNumberFormat="1" applyFont="1" applyFill="1" applyBorder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5" fillId="2" borderId="6" xfId="0" applyFont="1" applyFill="1" applyBorder="1" applyAlignment="1">
      <alignment horizontal="right"/>
    </xf>
    <xf numFmtId="0" fontId="8" fillId="2" borderId="0" xfId="0" applyFont="1" applyFill="1" applyAlignment="1">
      <alignment horizontal="left"/>
    </xf>
    <xf numFmtId="0" fontId="4" fillId="2" borderId="2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10" fillId="2" borderId="0" xfId="0" applyFont="1" applyFill="1"/>
    <xf numFmtId="0" fontId="9" fillId="2" borderId="0" xfId="27" applyFill="1" applyProtection="1"/>
    <xf numFmtId="0" fontId="0" fillId="2" borderId="0" xfId="0" applyFill="1" applyAlignment="1">
      <alignment vertical="center" wrapText="1"/>
    </xf>
    <xf numFmtId="0" fontId="11" fillId="2" borderId="0" xfId="0" applyFont="1" applyFill="1" applyAlignment="1">
      <alignment vertical="top"/>
    </xf>
    <xf numFmtId="0" fontId="0" fillId="2" borderId="0" xfId="0" applyFill="1" applyAlignment="1">
      <alignment horizontal="right" vertical="top"/>
    </xf>
    <xf numFmtId="0" fontId="0" fillId="2" borderId="0" xfId="0" applyFill="1" applyAlignment="1">
      <alignment vertical="top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11" fillId="2" borderId="0" xfId="0" applyFont="1" applyFill="1"/>
    <xf numFmtId="0" fontId="15" fillId="2" borderId="0" xfId="0" applyFont="1" applyFill="1" applyBorder="1" applyAlignment="1">
      <alignment horizontal="center" wrapText="1"/>
    </xf>
    <xf numFmtId="3" fontId="10" fillId="2" borderId="0" xfId="0" applyNumberFormat="1" applyFont="1" applyFill="1"/>
    <xf numFmtId="0" fontId="0" fillId="2" borderId="0" xfId="0" applyFill="1" applyAlignment="1" applyProtection="1">
      <alignment horizontal="center"/>
    </xf>
    <xf numFmtId="0" fontId="18" fillId="2" borderId="0" xfId="0" applyFont="1" applyFill="1" applyAlignment="1" applyProtection="1">
      <alignment horizontal="center" wrapText="1"/>
    </xf>
    <xf numFmtId="0" fontId="0" fillId="3" borderId="13" xfId="0" applyFill="1" applyBorder="1" applyAlignment="1" applyProtection="1">
      <alignment horizontal="center"/>
    </xf>
    <xf numFmtId="0" fontId="18" fillId="2" borderId="0" xfId="0" applyFont="1" applyFill="1" applyProtection="1"/>
    <xf numFmtId="0" fontId="18" fillId="2" borderId="12" xfId="0" applyFont="1" applyFill="1" applyBorder="1" applyAlignment="1" applyProtection="1">
      <alignment horizontal="center" wrapText="1"/>
    </xf>
    <xf numFmtId="0" fontId="0" fillId="2" borderId="13" xfId="0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18" fillId="3" borderId="0" xfId="0" applyFont="1" applyFill="1" applyProtection="1"/>
    <xf numFmtId="0" fontId="0" fillId="0" borderId="0" xfId="0" applyFill="1" applyAlignment="1" applyProtection="1">
      <alignment wrapText="1"/>
    </xf>
    <xf numFmtId="0" fontId="17" fillId="2" borderId="0" xfId="0" applyFont="1" applyFill="1" applyProtection="1"/>
    <xf numFmtId="0" fontId="18" fillId="3" borderId="12" xfId="0" applyFont="1" applyFill="1" applyBorder="1" applyAlignment="1" applyProtection="1">
      <alignment horizontal="center"/>
    </xf>
    <xf numFmtId="0" fontId="16" fillId="2" borderId="0" xfId="0" applyFont="1" applyFill="1" applyProtection="1"/>
    <xf numFmtId="0" fontId="0" fillId="2" borderId="0" xfId="0" applyFill="1" applyAlignment="1" applyProtection="1">
      <alignment wrapText="1"/>
    </xf>
    <xf numFmtId="0" fontId="0" fillId="3" borderId="2" xfId="0" applyFill="1" applyBorder="1" applyAlignment="1" applyProtection="1">
      <alignment horizontal="center"/>
    </xf>
    <xf numFmtId="0" fontId="19" fillId="3" borderId="0" xfId="0" applyFont="1" applyFill="1" applyProtection="1"/>
    <xf numFmtId="0" fontId="19" fillId="3" borderId="0" xfId="0" applyFont="1" applyFill="1" applyAlignment="1" applyProtection="1">
      <alignment horizontal="left"/>
    </xf>
    <xf numFmtId="0" fontId="0" fillId="2" borderId="0" xfId="0" applyFill="1" applyProtection="1"/>
    <xf numFmtId="0" fontId="0" fillId="0" borderId="0" xfId="0" applyFill="1" applyAlignment="1" applyProtection="1">
      <alignment horizontal="center"/>
    </xf>
    <xf numFmtId="0" fontId="18" fillId="2" borderId="2" xfId="0" applyFont="1" applyFill="1" applyBorder="1" applyAlignment="1" applyProtection="1">
      <alignment horizontal="center" wrapText="1"/>
    </xf>
    <xf numFmtId="0" fontId="14" fillId="2" borderId="0" xfId="0" applyFont="1" applyFill="1" applyProtection="1"/>
    <xf numFmtId="0" fontId="18" fillId="2" borderId="13" xfId="0" applyFont="1" applyFill="1" applyBorder="1" applyAlignment="1" applyProtection="1">
      <alignment horizontal="center" wrapText="1"/>
    </xf>
    <xf numFmtId="0" fontId="0" fillId="0" borderId="0" xfId="0" applyFill="1" applyProtection="1"/>
    <xf numFmtId="0" fontId="18" fillId="3" borderId="0" xfId="0" applyFont="1" applyFill="1" applyAlignment="1" applyProtection="1">
      <alignment horizontal="left"/>
    </xf>
    <xf numFmtId="0" fontId="19" fillId="2" borderId="0" xfId="0" applyFont="1" applyFill="1" applyProtection="1"/>
    <xf numFmtId="0" fontId="18" fillId="2" borderId="12" xfId="0" applyFont="1" applyFill="1" applyBorder="1" applyAlignment="1" applyProtection="1">
      <alignment horizontal="center"/>
    </xf>
    <xf numFmtId="0" fontId="3" fillId="2" borderId="2" xfId="0" applyFont="1" applyFill="1" applyBorder="1" applyAlignment="1">
      <alignment horizontal="center" wrapText="1"/>
    </xf>
    <xf numFmtId="41" fontId="0" fillId="0" borderId="0" xfId="1" applyFont="1"/>
    <xf numFmtId="0" fontId="10" fillId="2" borderId="0" xfId="0" applyFont="1" applyFill="1"/>
    <xf numFmtId="0" fontId="5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41" fontId="10" fillId="2" borderId="0" xfId="1" applyFont="1" applyFill="1" applyBorder="1"/>
    <xf numFmtId="1" fontId="14" fillId="3" borderId="2" xfId="0" applyNumberFormat="1" applyFont="1" applyFill="1" applyBorder="1" applyAlignment="1" applyProtection="1">
      <alignment horizontal="center"/>
    </xf>
    <xf numFmtId="1" fontId="14" fillId="3" borderId="13" xfId="0" applyNumberFormat="1" applyFont="1" applyFill="1" applyBorder="1" applyAlignment="1" applyProtection="1">
      <alignment horizontal="center"/>
    </xf>
    <xf numFmtId="1" fontId="9" fillId="3" borderId="12" xfId="0" applyNumberFormat="1" applyFont="1" applyFill="1" applyBorder="1" applyAlignment="1" applyProtection="1">
      <alignment horizontal="center"/>
    </xf>
    <xf numFmtId="1" fontId="9" fillId="2" borderId="12" xfId="0" applyNumberFormat="1" applyFont="1" applyFill="1" applyBorder="1" applyAlignment="1" applyProtection="1">
      <alignment horizontal="center"/>
    </xf>
    <xf numFmtId="1" fontId="20" fillId="3" borderId="12" xfId="0" applyNumberFormat="1" applyFont="1" applyFill="1" applyBorder="1" applyAlignment="1" applyProtection="1">
      <alignment horizontal="center"/>
    </xf>
    <xf numFmtId="0" fontId="21" fillId="2" borderId="0" xfId="0" applyFont="1" applyFill="1" applyProtection="1"/>
    <xf numFmtId="0" fontId="0" fillId="2" borderId="0" xfId="0" applyFill="1" applyAlignment="1">
      <alignment vertical="center"/>
    </xf>
    <xf numFmtId="0" fontId="9" fillId="3" borderId="12" xfId="0" applyFont="1" applyFill="1" applyBorder="1" applyAlignment="1" applyProtection="1">
      <alignment horizontal="center"/>
    </xf>
    <xf numFmtId="0" fontId="0" fillId="2" borderId="0" xfId="0" applyFill="1" applyAlignment="1">
      <alignment horizontal="left" wrapText="1"/>
    </xf>
    <xf numFmtId="0" fontId="0" fillId="3" borderId="2" xfId="0" applyFont="1" applyFill="1" applyBorder="1" applyAlignment="1" applyProtection="1">
      <alignment horizontal="center"/>
    </xf>
    <xf numFmtId="0" fontId="0" fillId="3" borderId="13" xfId="0" applyFont="1" applyFill="1" applyBorder="1" applyAlignment="1" applyProtection="1">
      <alignment horizontal="center"/>
    </xf>
    <xf numFmtId="0" fontId="0" fillId="2" borderId="13" xfId="0" applyFont="1" applyFill="1" applyBorder="1" applyAlignment="1" applyProtection="1">
      <alignment horizontal="center"/>
    </xf>
    <xf numFmtId="0" fontId="0" fillId="2" borderId="2" xfId="0" applyFont="1" applyFill="1" applyBorder="1" applyAlignment="1" applyProtection="1">
      <alignment horizontal="center"/>
    </xf>
    <xf numFmtId="0" fontId="9" fillId="2" borderId="12" xfId="0" applyFont="1" applyFill="1" applyBorder="1" applyAlignment="1" applyProtection="1">
      <alignment horizontal="center"/>
    </xf>
    <xf numFmtId="0" fontId="0" fillId="3" borderId="8" xfId="0" applyFont="1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0" fillId="3" borderId="8" xfId="0" applyFill="1" applyBorder="1" applyAlignment="1" applyProtection="1">
      <alignment horizontal="center"/>
    </xf>
    <xf numFmtId="0" fontId="18" fillId="2" borderId="8" xfId="0" applyFont="1" applyFill="1" applyBorder="1" applyAlignment="1" applyProtection="1">
      <alignment horizontal="center" wrapText="1"/>
    </xf>
    <xf numFmtId="1" fontId="0" fillId="3" borderId="2" xfId="0" applyNumberFormat="1" applyFont="1" applyFill="1" applyBorder="1" applyAlignment="1" applyProtection="1">
      <alignment horizontal="center"/>
    </xf>
    <xf numFmtId="1" fontId="20" fillId="2" borderId="12" xfId="0" applyNumberFormat="1" applyFont="1" applyFill="1" applyBorder="1" applyAlignment="1" applyProtection="1">
      <alignment horizontal="center"/>
    </xf>
    <xf numFmtId="1" fontId="0" fillId="3" borderId="13" xfId="0" applyNumberFormat="1" applyFont="1" applyFill="1" applyBorder="1" applyAlignment="1" applyProtection="1">
      <alignment horizontal="center"/>
    </xf>
    <xf numFmtId="1" fontId="14" fillId="2" borderId="2" xfId="0" applyNumberFormat="1" applyFont="1" applyFill="1" applyBorder="1" applyAlignment="1" applyProtection="1">
      <alignment horizontal="center"/>
    </xf>
    <xf numFmtId="1" fontId="14" fillId="2" borderId="13" xfId="0" applyNumberFormat="1" applyFont="1" applyFill="1" applyBorder="1" applyAlignment="1" applyProtection="1">
      <alignment horizontal="center"/>
    </xf>
    <xf numFmtId="1" fontId="0" fillId="2" borderId="2" xfId="0" applyNumberFormat="1" applyFont="1" applyFill="1" applyBorder="1" applyAlignment="1" applyProtection="1">
      <alignment horizontal="center"/>
    </xf>
    <xf numFmtId="1" fontId="0" fillId="2" borderId="13" xfId="0" applyNumberFormat="1" applyFont="1" applyFill="1" applyBorder="1" applyAlignment="1" applyProtection="1">
      <alignment horizontal="center"/>
    </xf>
    <xf numFmtId="1" fontId="22" fillId="3" borderId="12" xfId="0" applyNumberFormat="1" applyFont="1" applyFill="1" applyBorder="1" applyAlignment="1" applyProtection="1">
      <alignment horizontal="center"/>
    </xf>
    <xf numFmtId="1" fontId="23" fillId="3" borderId="2" xfId="0" applyNumberFormat="1" applyFont="1" applyFill="1" applyBorder="1" applyAlignment="1" applyProtection="1">
      <alignment horizontal="center"/>
    </xf>
    <xf numFmtId="1" fontId="23" fillId="3" borderId="13" xfId="0" applyNumberFormat="1" applyFont="1" applyFill="1" applyBorder="1" applyAlignment="1" applyProtection="1">
      <alignment horizontal="center"/>
    </xf>
    <xf numFmtId="1" fontId="22" fillId="2" borderId="12" xfId="0" applyNumberFormat="1" applyFont="1" applyFill="1" applyBorder="1" applyAlignment="1" applyProtection="1">
      <alignment horizontal="center"/>
    </xf>
    <xf numFmtId="1" fontId="23" fillId="2" borderId="2" xfId="0" applyNumberFormat="1" applyFont="1" applyFill="1" applyBorder="1" applyAlignment="1" applyProtection="1">
      <alignment horizontal="center"/>
    </xf>
    <xf numFmtId="1" fontId="23" fillId="2" borderId="13" xfId="0" applyNumberFormat="1" applyFont="1" applyFill="1" applyBorder="1" applyAlignment="1" applyProtection="1">
      <alignment horizontal="center"/>
    </xf>
    <xf numFmtId="1" fontId="0" fillId="2" borderId="0" xfId="0" applyNumberFormat="1" applyFill="1" applyAlignment="1">
      <alignment horizontal="left" wrapText="1"/>
    </xf>
    <xf numFmtId="0" fontId="25" fillId="2" borderId="2" xfId="0" applyFont="1" applyFill="1" applyBorder="1" applyAlignment="1">
      <alignment horizontal="center" wrapText="1"/>
    </xf>
    <xf numFmtId="164" fontId="25" fillId="2" borderId="3" xfId="2" applyNumberFormat="1" applyFont="1" applyFill="1" applyBorder="1" applyAlignment="1">
      <alignment horizontal="center"/>
    </xf>
    <xf numFmtId="164" fontId="25" fillId="2" borderId="4" xfId="2" applyNumberFormat="1" applyFont="1" applyFill="1" applyBorder="1" applyAlignment="1">
      <alignment horizontal="center"/>
    </xf>
    <xf numFmtId="164" fontId="25" fillId="2" borderId="5" xfId="2" applyNumberFormat="1" applyFont="1" applyFill="1" applyBorder="1" applyAlignment="1">
      <alignment horizontal="center"/>
    </xf>
    <xf numFmtId="165" fontId="25" fillId="2" borderId="3" xfId="2" applyNumberFormat="1" applyFont="1" applyFill="1" applyBorder="1" applyAlignment="1">
      <alignment horizontal="center"/>
    </xf>
    <xf numFmtId="165" fontId="25" fillId="2" borderId="4" xfId="2" applyNumberFormat="1" applyFont="1" applyFill="1" applyBorder="1" applyAlignment="1">
      <alignment horizontal="center"/>
    </xf>
    <xf numFmtId="165" fontId="25" fillId="2" borderId="5" xfId="2" applyNumberFormat="1" applyFont="1" applyFill="1" applyBorder="1" applyAlignment="1">
      <alignment horizontal="center"/>
    </xf>
    <xf numFmtId="41" fontId="12" fillId="2" borderId="0" xfId="1" applyFont="1" applyFill="1" applyBorder="1" applyAlignment="1">
      <alignment horizontal="right"/>
    </xf>
    <xf numFmtId="41" fontId="3" fillId="2" borderId="10" xfId="1" applyFont="1" applyFill="1" applyBorder="1" applyAlignment="1">
      <alignment horizontal="center"/>
    </xf>
    <xf numFmtId="41" fontId="3" fillId="2" borderId="6" xfId="1" applyFont="1" applyFill="1" applyBorder="1" applyAlignment="1">
      <alignment horizontal="center"/>
    </xf>
    <xf numFmtId="41" fontId="3" fillId="2" borderId="11" xfId="1" applyFont="1" applyFill="1" applyBorder="1" applyAlignment="1">
      <alignment horizontal="center"/>
    </xf>
    <xf numFmtId="41" fontId="3" fillId="2" borderId="3" xfId="1" applyFont="1" applyFill="1" applyBorder="1" applyAlignment="1">
      <alignment horizontal="center"/>
    </xf>
    <xf numFmtId="41" fontId="3" fillId="2" borderId="4" xfId="1" applyFont="1" applyFill="1" applyBorder="1" applyAlignment="1">
      <alignment horizontal="center"/>
    </xf>
    <xf numFmtId="41" fontId="3" fillId="2" borderId="5" xfId="1" applyFont="1" applyFill="1" applyBorder="1" applyAlignment="1">
      <alignment horizontal="center"/>
    </xf>
    <xf numFmtId="41" fontId="0" fillId="2" borderId="0" xfId="1" applyFont="1" applyFill="1"/>
    <xf numFmtId="0" fontId="0" fillId="2" borderId="0" xfId="0" applyFill="1" applyAlignment="1">
      <alignment horizontal="left" wrapText="1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13" fillId="2" borderId="0" xfId="0" applyFont="1" applyFill="1" applyAlignment="1">
      <alignment horizontal="left" vertical="center" wrapText="1"/>
    </xf>
    <xf numFmtId="0" fontId="12" fillId="2" borderId="1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18" fillId="2" borderId="12" xfId="0" applyFont="1" applyFill="1" applyBorder="1" applyAlignment="1" applyProtection="1">
      <alignment horizontal="center" wrapText="1"/>
    </xf>
    <xf numFmtId="0" fontId="18" fillId="2" borderId="2" xfId="0" applyFont="1" applyFill="1" applyBorder="1" applyAlignment="1" applyProtection="1">
      <alignment horizontal="center" wrapText="1"/>
    </xf>
    <xf numFmtId="0" fontId="18" fillId="2" borderId="13" xfId="0" applyFont="1" applyFill="1" applyBorder="1" applyAlignment="1" applyProtection="1">
      <alignment horizontal="center" wrapText="1"/>
    </xf>
  </cellXfs>
  <cellStyles count="30">
    <cellStyle name="Comma [0]" xfId="1" builtinId="6"/>
    <cellStyle name="Currency 2" xfId="3"/>
    <cellStyle name="Normal" xfId="0" builtinId="0"/>
    <cellStyle name="Normal 2" xfId="4"/>
    <cellStyle name="Normal 2 2" xfId="5"/>
    <cellStyle name="Normal 2 3" xfId="29"/>
    <cellStyle name="Normal 2 4" xfId="28"/>
    <cellStyle name="Normal 3" xfId="6"/>
    <cellStyle name="Normal 3 2" xfId="7"/>
    <cellStyle name="Normal 4" xfId="8"/>
    <cellStyle name="Normal 5" xfId="9"/>
    <cellStyle name="Normal 5 2" xfId="10"/>
    <cellStyle name="Normal 6" xfId="11"/>
    <cellStyle name="Normal 7" xfId="12"/>
    <cellStyle name="Normal 8" xfId="27"/>
    <cellStyle name="Percent" xfId="2" builtinId="5"/>
    <cellStyle name="Percent 2" xfId="13"/>
    <cellStyle name="Percent 2 2" xfId="14"/>
    <cellStyle name="Percent 2 3" xfId="15"/>
    <cellStyle name="Percent 2 4" xfId="16"/>
    <cellStyle name="Percent 2 5" xfId="17"/>
    <cellStyle name="Percent 2 5 2" xfId="18"/>
    <cellStyle name="Percent 3" xfId="19"/>
    <cellStyle name="Percent 3 2" xfId="20"/>
    <cellStyle name="Percent 4" xfId="21"/>
    <cellStyle name="Percent 5" xfId="22"/>
    <cellStyle name="Percent 6" xfId="23"/>
    <cellStyle name="Percent 7" xfId="24"/>
    <cellStyle name="Percent 7 2" xfId="25"/>
    <cellStyle name="Percent 8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9"/>
  <sheetViews>
    <sheetView tabSelected="1" zoomScaleNormal="100" workbookViewId="0">
      <selection activeCell="S4" sqref="S4"/>
    </sheetView>
  </sheetViews>
  <sheetFormatPr defaultRowHeight="15" x14ac:dyDescent="0.25"/>
  <cols>
    <col min="1" max="1" width="8.5703125" style="15" customWidth="1"/>
    <col min="2" max="3" width="12.85546875" style="11" customWidth="1"/>
    <col min="4" max="4" width="13.85546875" style="11" customWidth="1"/>
    <col min="5" max="5" width="5.7109375" style="11" customWidth="1"/>
    <col min="6" max="6" width="8.5703125" style="15" customWidth="1"/>
    <col min="7" max="7" width="12.85546875" style="11" customWidth="1"/>
    <col min="8" max="8" width="9.140625" style="11" customWidth="1"/>
    <col min="9" max="9" width="8.5703125" style="11" customWidth="1"/>
    <col min="10" max="10" width="8.5703125" style="15" customWidth="1"/>
    <col min="11" max="11" width="12.85546875" style="11" customWidth="1"/>
    <col min="12" max="12" width="14.5703125" style="11" customWidth="1"/>
    <col min="13" max="14" width="14.42578125" style="11" customWidth="1"/>
    <col min="15" max="15" width="7.140625" style="11" customWidth="1"/>
    <col min="16" max="16" width="8.5703125" style="15" customWidth="1"/>
    <col min="17" max="17" width="12.85546875" style="11" customWidth="1"/>
    <col min="18" max="18" width="14.5703125" style="11" customWidth="1"/>
    <col min="19" max="23" width="14.42578125" style="11" customWidth="1"/>
    <col min="24" max="16384" width="9.140625" style="11"/>
  </cols>
  <sheetData>
    <row r="1" spans="1:31" x14ac:dyDescent="0.25">
      <c r="A1" s="11"/>
      <c r="B1" s="17" t="s">
        <v>21</v>
      </c>
      <c r="F1" s="11"/>
      <c r="G1" s="17" t="s">
        <v>21</v>
      </c>
      <c r="J1" s="11"/>
      <c r="K1" s="17" t="s">
        <v>3</v>
      </c>
      <c r="P1" s="11"/>
      <c r="Q1" s="17" t="s">
        <v>3</v>
      </c>
    </row>
    <row r="2" spans="1:31" x14ac:dyDescent="0.25">
      <c r="A2" s="12"/>
      <c r="B2" s="17" t="s">
        <v>22</v>
      </c>
      <c r="F2" s="12"/>
      <c r="G2" s="17" t="s">
        <v>22</v>
      </c>
      <c r="J2" s="12"/>
      <c r="P2" s="12"/>
    </row>
    <row r="3" spans="1:31" x14ac:dyDescent="0.25">
      <c r="A3" s="12"/>
      <c r="B3" s="116"/>
      <c r="C3" s="116"/>
      <c r="F3" s="12"/>
      <c r="G3" s="19"/>
      <c r="J3" s="12"/>
      <c r="K3" s="19"/>
      <c r="L3" s="19"/>
      <c r="M3" s="19"/>
      <c r="N3" s="19"/>
      <c r="P3" s="12"/>
      <c r="Q3" s="115" t="s">
        <v>20</v>
      </c>
      <c r="R3" s="115"/>
      <c r="S3" s="115"/>
      <c r="T3" s="115"/>
      <c r="U3" s="115"/>
      <c r="V3" s="115"/>
      <c r="W3" s="115"/>
    </row>
    <row r="4" spans="1:31" ht="39" x14ac:dyDescent="0.25">
      <c r="A4" s="13"/>
      <c r="B4" s="111" t="s">
        <v>0</v>
      </c>
      <c r="C4" s="112"/>
      <c r="D4" s="113"/>
      <c r="F4" s="13"/>
      <c r="G4" s="18" t="s">
        <v>7</v>
      </c>
      <c r="J4" s="13"/>
      <c r="K4" s="18" t="s">
        <v>8</v>
      </c>
      <c r="L4" s="18" t="s">
        <v>9</v>
      </c>
      <c r="M4" s="18" t="s">
        <v>11</v>
      </c>
      <c r="N4" s="18" t="s">
        <v>10</v>
      </c>
      <c r="P4" s="13"/>
      <c r="Q4" s="18" t="s">
        <v>13</v>
      </c>
      <c r="R4" s="18" t="s">
        <v>14</v>
      </c>
      <c r="S4" s="18" t="s">
        <v>15</v>
      </c>
      <c r="T4" s="18" t="s">
        <v>16</v>
      </c>
      <c r="U4" s="18" t="s">
        <v>17</v>
      </c>
      <c r="V4" s="18" t="s">
        <v>18</v>
      </c>
      <c r="W4" s="18" t="s">
        <v>19</v>
      </c>
    </row>
    <row r="5" spans="1:31" ht="39" x14ac:dyDescent="0.25">
      <c r="A5" s="14"/>
      <c r="B5" s="3" t="s">
        <v>5</v>
      </c>
      <c r="C5" s="3" t="s">
        <v>6</v>
      </c>
      <c r="D5" s="95" t="s">
        <v>51</v>
      </c>
      <c r="F5" s="14"/>
      <c r="G5" s="3" t="s">
        <v>6</v>
      </c>
      <c r="J5" s="14"/>
      <c r="K5" s="3" t="s">
        <v>6</v>
      </c>
      <c r="L5" s="3" t="s">
        <v>6</v>
      </c>
      <c r="M5" s="3" t="s">
        <v>6</v>
      </c>
      <c r="N5" s="3" t="s">
        <v>6</v>
      </c>
      <c r="P5" s="14"/>
      <c r="Q5" s="3" t="s">
        <v>6</v>
      </c>
      <c r="R5" s="3" t="s">
        <v>6</v>
      </c>
      <c r="S5" s="3" t="s">
        <v>6</v>
      </c>
      <c r="T5" s="3" t="s">
        <v>6</v>
      </c>
      <c r="U5" s="3" t="s">
        <v>6</v>
      </c>
      <c r="V5" s="3" t="s">
        <v>6</v>
      </c>
      <c r="W5" s="3" t="s">
        <v>6</v>
      </c>
    </row>
    <row r="6" spans="1:31" x14ac:dyDescent="0.25">
      <c r="A6" s="14"/>
      <c r="B6" s="4"/>
      <c r="C6" s="4"/>
      <c r="D6" s="96"/>
      <c r="E6" s="21"/>
      <c r="F6" s="14"/>
      <c r="G6" s="4"/>
      <c r="J6" s="14"/>
      <c r="K6" s="4"/>
      <c r="L6" s="4"/>
      <c r="M6" s="4"/>
      <c r="N6" s="4"/>
      <c r="P6" s="14"/>
      <c r="Q6" s="4"/>
      <c r="R6" s="4"/>
      <c r="S6" s="4"/>
      <c r="T6" s="4"/>
      <c r="U6" s="4"/>
      <c r="V6" s="4"/>
      <c r="W6" s="4"/>
    </row>
    <row r="7" spans="1:31" x14ac:dyDescent="0.25">
      <c r="A7" s="14">
        <v>2007</v>
      </c>
      <c r="B7" s="5">
        <v>5.6000000000000001E-2</v>
      </c>
      <c r="C7" s="5">
        <v>7.9000000000000001E-2</v>
      </c>
      <c r="D7" s="97">
        <v>8.3000000000000004E-2</v>
      </c>
      <c r="E7" s="21"/>
      <c r="F7" s="14">
        <v>2007</v>
      </c>
      <c r="G7" s="5">
        <v>8.3000000000000004E-2</v>
      </c>
      <c r="J7" s="14">
        <v>2007</v>
      </c>
      <c r="K7" s="5">
        <v>7.9000000000000001E-2</v>
      </c>
      <c r="L7" s="5">
        <v>5.2000000000000005E-2</v>
      </c>
      <c r="M7" s="5">
        <v>6.7000000000000004E-2</v>
      </c>
      <c r="N7" s="5">
        <v>9.1999999999999998E-2</v>
      </c>
      <c r="P7" s="14">
        <v>2007</v>
      </c>
      <c r="Q7" s="5">
        <v>0.09</v>
      </c>
      <c r="R7" s="5">
        <v>0.12300000000000001</v>
      </c>
      <c r="S7" s="5">
        <v>0.1</v>
      </c>
      <c r="T7" s="5">
        <v>0.124</v>
      </c>
      <c r="U7" s="5">
        <v>8.6999999999999994E-2</v>
      </c>
      <c r="V7" s="5">
        <v>7.8E-2</v>
      </c>
      <c r="W7" s="5">
        <v>7.8E-2</v>
      </c>
    </row>
    <row r="8" spans="1:31" x14ac:dyDescent="0.25">
      <c r="A8" s="14">
        <v>2008</v>
      </c>
      <c r="B8" s="5">
        <v>5.8000000000000003E-2</v>
      </c>
      <c r="C8" s="5">
        <v>5.2999999999999999E-2</v>
      </c>
      <c r="D8" s="97">
        <v>5.8000000000000003E-2</v>
      </c>
      <c r="E8" s="21"/>
      <c r="F8" s="14">
        <v>2008</v>
      </c>
      <c r="G8" s="5">
        <v>7.8E-2</v>
      </c>
      <c r="J8" s="14">
        <v>2008</v>
      </c>
      <c r="K8" s="5">
        <v>0.127</v>
      </c>
      <c r="L8" s="5">
        <v>0.128</v>
      </c>
      <c r="M8" s="5">
        <v>0.127</v>
      </c>
      <c r="N8" s="5">
        <v>6.4000000000000001E-2</v>
      </c>
      <c r="P8" s="14">
        <v>2008</v>
      </c>
      <c r="Q8" s="5">
        <v>2.8999999999999998E-2</v>
      </c>
      <c r="R8" s="5">
        <v>4.8000000000000001E-2</v>
      </c>
      <c r="S8" s="5">
        <v>4.9000000000000002E-2</v>
      </c>
      <c r="T8" s="5">
        <v>7.0999999999999994E-2</v>
      </c>
      <c r="U8" s="5">
        <v>7.2000000000000008E-2</v>
      </c>
      <c r="V8" s="5">
        <v>6.5000000000000002E-2</v>
      </c>
      <c r="W8" s="5">
        <v>0.1</v>
      </c>
    </row>
    <row r="9" spans="1:31" x14ac:dyDescent="0.25">
      <c r="A9" s="14">
        <v>2009</v>
      </c>
      <c r="B9" s="5">
        <v>-7.4999999999999997E-2</v>
      </c>
      <c r="C9" s="5">
        <v>-6.9000000000000006E-2</v>
      </c>
      <c r="D9" s="97">
        <v>-7.0999999999999994E-2</v>
      </c>
      <c r="E9" s="21"/>
      <c r="F9" s="14">
        <v>2009</v>
      </c>
      <c r="G9" s="5">
        <v>0.04</v>
      </c>
      <c r="J9" s="14">
        <v>2009</v>
      </c>
      <c r="K9" s="5">
        <v>0.01</v>
      </c>
      <c r="L9" s="5">
        <v>5.9000000000000004E-2</v>
      </c>
      <c r="M9" s="5">
        <v>0.03</v>
      </c>
      <c r="N9" s="5">
        <v>3.4000000000000002E-2</v>
      </c>
      <c r="P9" s="14">
        <v>2009</v>
      </c>
      <c r="Q9" s="5">
        <v>-2E-3</v>
      </c>
      <c r="R9" s="5">
        <v>6.9999999999999993E-3</v>
      </c>
      <c r="S9" s="5">
        <v>3.1E-2</v>
      </c>
      <c r="T9" s="5">
        <v>5.5999999999999994E-2</v>
      </c>
      <c r="U9" s="5">
        <v>0.05</v>
      </c>
      <c r="V9" s="5">
        <v>2.7999999999999997E-2</v>
      </c>
      <c r="W9" s="5">
        <v>5.7000000000000002E-2</v>
      </c>
    </row>
    <row r="10" spans="1:31" x14ac:dyDescent="0.25">
      <c r="A10" s="14">
        <v>2010</v>
      </c>
      <c r="B10" s="5">
        <v>0</v>
      </c>
      <c r="C10" s="5">
        <v>1.2E-2</v>
      </c>
      <c r="D10" s="97">
        <v>5.0000000000000001E-3</v>
      </c>
      <c r="E10" s="21"/>
      <c r="F10" s="14">
        <v>2010</v>
      </c>
      <c r="G10" s="5">
        <v>4.7E-2</v>
      </c>
      <c r="J10" s="14">
        <v>2010</v>
      </c>
      <c r="K10" s="5">
        <v>2.1000000000000001E-2</v>
      </c>
      <c r="L10" s="5">
        <v>1.7000000000000001E-2</v>
      </c>
      <c r="M10" s="5">
        <v>1.9E-2</v>
      </c>
      <c r="N10" s="5">
        <v>6.4000000000000001E-2</v>
      </c>
      <c r="P10" s="14">
        <v>2010</v>
      </c>
      <c r="Q10" s="5">
        <v>6.2E-2</v>
      </c>
      <c r="R10" s="5">
        <v>7.2999999999999995E-2</v>
      </c>
      <c r="S10" s="5">
        <v>6.9000000000000006E-2</v>
      </c>
      <c r="T10" s="5">
        <v>6.9000000000000006E-2</v>
      </c>
      <c r="U10" s="5">
        <v>6.8000000000000005E-2</v>
      </c>
      <c r="V10" s="5">
        <v>5.0999999999999997E-2</v>
      </c>
      <c r="W10" s="5">
        <v>5.7999999999999996E-2</v>
      </c>
    </row>
    <row r="11" spans="1:31" x14ac:dyDescent="0.25">
      <c r="A11" s="14">
        <v>2011</v>
      </c>
      <c r="B11" s="5">
        <v>4.9000000000000002E-2</v>
      </c>
      <c r="C11" s="5">
        <v>4.9000000000000002E-2</v>
      </c>
      <c r="D11" s="97">
        <v>0.129</v>
      </c>
      <c r="E11" s="21"/>
      <c r="F11" s="14">
        <v>2011</v>
      </c>
      <c r="G11" s="5">
        <v>0.09</v>
      </c>
      <c r="J11" s="14">
        <v>2011</v>
      </c>
      <c r="K11" s="5">
        <v>9.1999999999999998E-2</v>
      </c>
      <c r="L11" s="5">
        <v>8.1000000000000003E-2</v>
      </c>
      <c r="M11" s="5">
        <v>8.6999999999999994E-2</v>
      </c>
      <c r="N11" s="5">
        <v>9.4E-2</v>
      </c>
      <c r="P11" s="14">
        <v>2011</v>
      </c>
      <c r="Q11" s="5">
        <v>7.5999999999999998E-2</v>
      </c>
      <c r="R11" s="5">
        <v>9.8000000000000004E-2</v>
      </c>
      <c r="S11" s="5">
        <v>9.0999999999999998E-2</v>
      </c>
      <c r="T11" s="5">
        <v>9.6999999999999989E-2</v>
      </c>
      <c r="U11" s="5">
        <v>0.10300000000000001</v>
      </c>
      <c r="V11" s="5">
        <v>7.6999999999999999E-2</v>
      </c>
      <c r="W11" s="5">
        <v>0.10400000000000001</v>
      </c>
    </row>
    <row r="12" spans="1:31" x14ac:dyDescent="0.25">
      <c r="A12" s="14">
        <v>2012</v>
      </c>
      <c r="B12" s="5">
        <v>0.11899999999999999</v>
      </c>
      <c r="C12" s="5">
        <v>0.121</v>
      </c>
      <c r="D12" s="97">
        <v>0.16700000000000001</v>
      </c>
      <c r="E12" s="21"/>
      <c r="F12" s="14">
        <v>2012</v>
      </c>
      <c r="G12" s="5">
        <v>0.05</v>
      </c>
      <c r="J12" s="14">
        <v>2012</v>
      </c>
      <c r="K12" s="5">
        <v>4.2999999999999997E-2</v>
      </c>
      <c r="L12" s="5">
        <v>3.7999999999999999E-2</v>
      </c>
      <c r="M12" s="5">
        <v>4.0999999999999995E-2</v>
      </c>
      <c r="N12" s="5">
        <v>5.0999999999999997E-2</v>
      </c>
      <c r="P12" s="14">
        <v>2012</v>
      </c>
      <c r="Q12" s="5">
        <v>0.06</v>
      </c>
      <c r="R12" s="5">
        <v>7.2999999999999995E-2</v>
      </c>
      <c r="S12" s="5">
        <v>5.5999999999999994E-2</v>
      </c>
      <c r="T12" s="5">
        <v>6.7000000000000004E-2</v>
      </c>
      <c r="U12" s="5">
        <v>5.0999999999999997E-2</v>
      </c>
      <c r="V12" s="5">
        <v>4.2999999999999997E-2</v>
      </c>
      <c r="W12" s="5">
        <v>3.1E-2</v>
      </c>
    </row>
    <row r="13" spans="1:31" x14ac:dyDescent="0.25">
      <c r="A13" s="14">
        <v>2013</v>
      </c>
      <c r="B13" s="5">
        <v>3.2000000000000001E-2</v>
      </c>
      <c r="C13" s="5">
        <v>6.2E-2</v>
      </c>
      <c r="D13" s="97">
        <v>3.3000000000000002E-2</v>
      </c>
      <c r="E13" s="21"/>
      <c r="F13" s="14">
        <v>2013</v>
      </c>
      <c r="G13" s="5">
        <v>6.0999999999999999E-2</v>
      </c>
      <c r="J13" s="14">
        <v>2013</v>
      </c>
      <c r="K13" s="5">
        <v>6.0999999999999999E-2</v>
      </c>
      <c r="L13" s="5">
        <v>4.9000000000000002E-2</v>
      </c>
      <c r="M13" s="5">
        <v>5.5E-2</v>
      </c>
      <c r="N13" s="5">
        <v>6.0999999999999999E-2</v>
      </c>
      <c r="P13" s="14">
        <v>2013</v>
      </c>
      <c r="Q13" s="5">
        <v>5.0999999999999997E-2</v>
      </c>
      <c r="R13" s="5">
        <v>6.5000000000000002E-2</v>
      </c>
      <c r="S13" s="5">
        <v>6.7000000000000004E-2</v>
      </c>
      <c r="T13" s="5">
        <v>7.8E-2</v>
      </c>
      <c r="U13" s="5">
        <v>6.2E-2</v>
      </c>
      <c r="V13" s="5">
        <v>5.5E-2</v>
      </c>
      <c r="W13" s="5">
        <v>6.0999999999999999E-2</v>
      </c>
    </row>
    <row r="14" spans="1:31" x14ac:dyDescent="0.25">
      <c r="A14" s="14">
        <v>2014</v>
      </c>
      <c r="B14" s="5">
        <v>3.4000000000000002E-2</v>
      </c>
      <c r="C14" s="5">
        <v>3.5000000000000003E-2</v>
      </c>
      <c r="D14" s="97">
        <v>3.1E-2</v>
      </c>
      <c r="E14" s="21"/>
      <c r="F14" s="14">
        <v>2014</v>
      </c>
      <c r="G14" s="5">
        <v>6.6000000000000003E-2</v>
      </c>
      <c r="J14" s="14">
        <v>2014</v>
      </c>
      <c r="K14" s="5">
        <v>6.8000000000000005E-2</v>
      </c>
      <c r="L14" s="5">
        <v>0.10300000000000001</v>
      </c>
      <c r="M14" s="5">
        <v>8.4000000000000005E-2</v>
      </c>
      <c r="N14" s="5">
        <v>0.06</v>
      </c>
      <c r="P14" s="14">
        <v>2014</v>
      </c>
      <c r="Q14" s="5">
        <v>5.2000000000000005E-2</v>
      </c>
      <c r="R14" s="5">
        <v>5.9000000000000004E-2</v>
      </c>
      <c r="S14" s="5">
        <v>6.5000000000000002E-2</v>
      </c>
      <c r="T14" s="5">
        <v>6.2E-2</v>
      </c>
      <c r="U14" s="5">
        <v>7.6999999999999999E-2</v>
      </c>
      <c r="V14" s="5">
        <v>5.2999999999999999E-2</v>
      </c>
      <c r="W14" s="5">
        <v>5.5999999999999994E-2</v>
      </c>
    </row>
    <row r="15" spans="1:31" x14ac:dyDescent="0.25">
      <c r="A15" s="14">
        <v>2015</v>
      </c>
      <c r="B15" s="5">
        <v>0</v>
      </c>
      <c r="C15" s="5">
        <v>1E-3</v>
      </c>
      <c r="D15" s="97">
        <v>4.0000000000000001E-3</v>
      </c>
      <c r="E15" s="21"/>
      <c r="F15" s="14">
        <v>2015</v>
      </c>
      <c r="G15" s="5">
        <v>8.6999999999999994E-2</v>
      </c>
      <c r="J15" s="14">
        <v>2015</v>
      </c>
      <c r="K15" s="5">
        <v>0.10199999999999999</v>
      </c>
      <c r="L15" s="5">
        <v>7.5999999999999998E-2</v>
      </c>
      <c r="M15" s="5">
        <v>0.09</v>
      </c>
      <c r="N15" s="5">
        <v>8.900000000000001E-2</v>
      </c>
      <c r="P15" s="14">
        <v>2015</v>
      </c>
      <c r="Q15" s="5">
        <v>5.9000000000000004E-2</v>
      </c>
      <c r="R15" s="5">
        <v>6.8000000000000005E-2</v>
      </c>
      <c r="S15" s="5">
        <v>9.6999999999999989E-2</v>
      </c>
      <c r="T15" s="5">
        <v>9.5000000000000001E-2</v>
      </c>
      <c r="U15" s="5">
        <v>9.9000000000000005E-2</v>
      </c>
      <c r="V15" s="5">
        <v>0.08</v>
      </c>
      <c r="W15" s="5">
        <v>0.11</v>
      </c>
      <c r="Y15" s="22"/>
      <c r="Z15" s="22"/>
      <c r="AA15" s="22"/>
      <c r="AB15" s="22"/>
      <c r="AC15" s="22"/>
      <c r="AD15" s="22"/>
      <c r="AE15" s="22"/>
    </row>
    <row r="16" spans="1:31" x14ac:dyDescent="0.25">
      <c r="A16" s="14">
        <v>2016</v>
      </c>
      <c r="B16" s="6">
        <v>0.69040000000000001</v>
      </c>
      <c r="C16" s="6">
        <v>0.623</v>
      </c>
      <c r="D16" s="98">
        <v>0.47299999999999998</v>
      </c>
      <c r="F16" s="14">
        <v>2016</v>
      </c>
      <c r="G16" s="6">
        <v>9.6999999999999989E-2</v>
      </c>
      <c r="J16" s="14">
        <v>2016</v>
      </c>
      <c r="K16" s="6">
        <v>0.10199999999999999</v>
      </c>
      <c r="L16" s="6">
        <v>0.124</v>
      </c>
      <c r="M16" s="6">
        <v>0.112</v>
      </c>
      <c r="N16" s="6">
        <v>9.1999999999999998E-2</v>
      </c>
      <c r="P16" s="14">
        <v>2016</v>
      </c>
      <c r="Q16" s="6">
        <v>0.08</v>
      </c>
      <c r="R16" s="6">
        <v>9.4E-2</v>
      </c>
      <c r="S16" s="6">
        <v>0.106</v>
      </c>
      <c r="T16" s="6">
        <v>9.5000000000000001E-2</v>
      </c>
      <c r="U16" s="6">
        <v>9.5000000000000001E-2</v>
      </c>
      <c r="V16" s="6">
        <v>8.900000000000001E-2</v>
      </c>
      <c r="W16" s="6">
        <v>0.09</v>
      </c>
    </row>
    <row r="19" spans="1:23" x14ac:dyDescent="0.25">
      <c r="A19" s="11"/>
      <c r="B19" s="17" t="s">
        <v>23</v>
      </c>
      <c r="F19" s="11"/>
      <c r="G19" s="17" t="s">
        <v>23</v>
      </c>
      <c r="J19" s="11"/>
      <c r="K19" s="17" t="s">
        <v>4</v>
      </c>
      <c r="P19" s="11"/>
      <c r="Q19" s="17" t="s">
        <v>4</v>
      </c>
    </row>
    <row r="20" spans="1:23" x14ac:dyDescent="0.25">
      <c r="A20" s="12"/>
      <c r="B20" s="17" t="s">
        <v>22</v>
      </c>
      <c r="F20" s="12"/>
      <c r="G20" s="17" t="s">
        <v>22</v>
      </c>
      <c r="J20" s="12"/>
      <c r="P20" s="12"/>
    </row>
    <row r="21" spans="1:23" x14ac:dyDescent="0.25">
      <c r="A21" s="12"/>
      <c r="B21" s="117"/>
      <c r="C21" s="117"/>
      <c r="F21" s="12"/>
      <c r="G21" s="19"/>
      <c r="J21" s="12"/>
      <c r="K21" s="19"/>
      <c r="L21" s="19"/>
      <c r="M21" s="19"/>
      <c r="N21" s="19"/>
      <c r="P21" s="12"/>
      <c r="Q21" s="115" t="s">
        <v>20</v>
      </c>
      <c r="R21" s="115"/>
      <c r="S21" s="115"/>
      <c r="T21" s="115"/>
      <c r="U21" s="115"/>
      <c r="V21" s="115"/>
      <c r="W21" s="115"/>
    </row>
    <row r="22" spans="1:23" ht="39" x14ac:dyDescent="0.25">
      <c r="A22" s="13"/>
      <c r="B22" s="111" t="s">
        <v>0</v>
      </c>
      <c r="C22" s="112"/>
      <c r="D22" s="113"/>
      <c r="F22" s="13"/>
      <c r="G22" s="18" t="s">
        <v>7</v>
      </c>
      <c r="J22" s="13"/>
      <c r="K22" s="18" t="s">
        <v>8</v>
      </c>
      <c r="L22" s="18" t="s">
        <v>9</v>
      </c>
      <c r="M22" s="18" t="s">
        <v>11</v>
      </c>
      <c r="N22" s="18" t="s">
        <v>10</v>
      </c>
      <c r="P22" s="13"/>
      <c r="Q22" s="18" t="s">
        <v>13</v>
      </c>
      <c r="R22" s="18" t="s">
        <v>14</v>
      </c>
      <c r="S22" s="18" t="s">
        <v>15</v>
      </c>
      <c r="T22" s="18" t="s">
        <v>16</v>
      </c>
      <c r="U22" s="18" t="s">
        <v>17</v>
      </c>
      <c r="V22" s="18" t="s">
        <v>18</v>
      </c>
      <c r="W22" s="18" t="s">
        <v>19</v>
      </c>
    </row>
    <row r="23" spans="1:23" ht="39" x14ac:dyDescent="0.25">
      <c r="A23" s="14"/>
      <c r="B23" s="3" t="s">
        <v>5</v>
      </c>
      <c r="C23" s="3" t="s">
        <v>6</v>
      </c>
      <c r="D23" s="95" t="s">
        <v>51</v>
      </c>
      <c r="F23" s="14"/>
      <c r="G23" s="3" t="s">
        <v>6</v>
      </c>
      <c r="J23" s="14"/>
      <c r="K23" s="3" t="s">
        <v>6</v>
      </c>
      <c r="L23" s="3" t="s">
        <v>6</v>
      </c>
      <c r="M23" s="3" t="s">
        <v>6</v>
      </c>
      <c r="N23" s="3" t="s">
        <v>6</v>
      </c>
      <c r="P23" s="14"/>
      <c r="Q23" s="3" t="s">
        <v>6</v>
      </c>
      <c r="R23" s="3" t="s">
        <v>6</v>
      </c>
      <c r="S23" s="3" t="s">
        <v>6</v>
      </c>
      <c r="T23" s="3" t="s">
        <v>6</v>
      </c>
      <c r="U23" s="3" t="s">
        <v>6</v>
      </c>
      <c r="V23" s="3" t="s">
        <v>6</v>
      </c>
      <c r="W23" s="3" t="s">
        <v>6</v>
      </c>
    </row>
    <row r="24" spans="1:23" x14ac:dyDescent="0.25">
      <c r="A24" s="14">
        <v>2006</v>
      </c>
      <c r="B24" s="7">
        <v>100</v>
      </c>
      <c r="C24" s="7">
        <v>100</v>
      </c>
      <c r="D24" s="99">
        <v>100</v>
      </c>
      <c r="F24" s="14">
        <v>2006</v>
      </c>
      <c r="G24" s="7">
        <v>100</v>
      </c>
      <c r="J24" s="14">
        <v>2006</v>
      </c>
      <c r="K24" s="7">
        <v>100</v>
      </c>
      <c r="L24" s="7">
        <v>100</v>
      </c>
      <c r="M24" s="7">
        <v>100</v>
      </c>
      <c r="N24" s="7">
        <v>100</v>
      </c>
      <c r="P24" s="14">
        <v>2006</v>
      </c>
      <c r="Q24" s="7">
        <v>100</v>
      </c>
      <c r="R24" s="7">
        <v>100</v>
      </c>
      <c r="S24" s="7">
        <v>100</v>
      </c>
      <c r="T24" s="7">
        <v>100</v>
      </c>
      <c r="U24" s="7">
        <v>100</v>
      </c>
      <c r="V24" s="7">
        <v>100</v>
      </c>
      <c r="W24" s="7">
        <v>100</v>
      </c>
    </row>
    <row r="25" spans="1:23" x14ac:dyDescent="0.25">
      <c r="A25" s="14">
        <v>2007</v>
      </c>
      <c r="B25" s="8">
        <f t="shared" ref="B25:B34" si="0">B24*(1+B7)</f>
        <v>105.60000000000001</v>
      </c>
      <c r="C25" s="8">
        <f t="shared" ref="C25:D34" si="1">C24*(1+C7)</f>
        <v>107.89999999999999</v>
      </c>
      <c r="D25" s="100">
        <f t="shared" si="1"/>
        <v>108.3</v>
      </c>
      <c r="F25" s="14">
        <v>2007</v>
      </c>
      <c r="G25" s="8">
        <f t="shared" ref="G25:G34" si="2">G24*(1+G7)</f>
        <v>108.3</v>
      </c>
      <c r="J25" s="14">
        <v>2007</v>
      </c>
      <c r="K25" s="8">
        <f t="shared" ref="K25:K34" si="3">K24*(1+K7)</f>
        <v>107.89999999999999</v>
      </c>
      <c r="L25" s="8">
        <f t="shared" ref="L25:L34" si="4">L24*(1+L7)</f>
        <v>105.2</v>
      </c>
      <c r="M25" s="8">
        <f t="shared" ref="M25:M34" si="5">M24*(1+M7)</f>
        <v>106.69999999999999</v>
      </c>
      <c r="N25" s="8">
        <f t="shared" ref="N25:N34" si="6">N24*(1+N7)</f>
        <v>109.2</v>
      </c>
      <c r="P25" s="14">
        <v>2007</v>
      </c>
      <c r="Q25" s="8">
        <f t="shared" ref="Q25:Q34" si="7">Q24*(1+Q7)</f>
        <v>109.00000000000001</v>
      </c>
      <c r="R25" s="8">
        <f t="shared" ref="R25:R34" si="8">R24*(1+R7)</f>
        <v>112.3</v>
      </c>
      <c r="S25" s="8">
        <f t="shared" ref="S25:S34" si="9">S24*(1+S7)</f>
        <v>110.00000000000001</v>
      </c>
      <c r="T25" s="8">
        <f t="shared" ref="T25:T34" si="10">T24*(1+T7)</f>
        <v>112.4</v>
      </c>
      <c r="U25" s="8">
        <f t="shared" ref="U25:U34" si="11">U24*(1+U7)</f>
        <v>108.7</v>
      </c>
      <c r="V25" s="8">
        <f t="shared" ref="V25:V34" si="12">V24*(1+V7)</f>
        <v>107.80000000000001</v>
      </c>
      <c r="W25" s="8">
        <f t="shared" ref="W25:W34" si="13">W24*(1+W7)</f>
        <v>107.80000000000001</v>
      </c>
    </row>
    <row r="26" spans="1:23" x14ac:dyDescent="0.25">
      <c r="A26" s="14">
        <v>2008</v>
      </c>
      <c r="B26" s="8">
        <f t="shared" si="0"/>
        <v>111.72480000000002</v>
      </c>
      <c r="C26" s="8">
        <f t="shared" si="1"/>
        <v>113.61869999999999</v>
      </c>
      <c r="D26" s="100">
        <f t="shared" si="1"/>
        <v>114.5814</v>
      </c>
      <c r="F26" s="14">
        <v>2008</v>
      </c>
      <c r="G26" s="8">
        <f t="shared" si="2"/>
        <v>116.7474</v>
      </c>
      <c r="J26" s="14">
        <v>2008</v>
      </c>
      <c r="K26" s="8">
        <f t="shared" si="3"/>
        <v>121.60329999999999</v>
      </c>
      <c r="L26" s="8">
        <f t="shared" si="4"/>
        <v>118.66560000000001</v>
      </c>
      <c r="M26" s="8">
        <f t="shared" si="5"/>
        <v>120.25089999999999</v>
      </c>
      <c r="N26" s="8">
        <f t="shared" si="6"/>
        <v>116.18880000000001</v>
      </c>
      <c r="P26" s="14">
        <v>2008</v>
      </c>
      <c r="Q26" s="8">
        <f t="shared" si="7"/>
        <v>112.161</v>
      </c>
      <c r="R26" s="8">
        <f t="shared" si="8"/>
        <v>117.6904</v>
      </c>
      <c r="S26" s="8">
        <f t="shared" si="9"/>
        <v>115.39</v>
      </c>
      <c r="T26" s="8">
        <f t="shared" si="10"/>
        <v>120.38039999999999</v>
      </c>
      <c r="U26" s="8">
        <f t="shared" si="11"/>
        <v>116.52640000000001</v>
      </c>
      <c r="V26" s="8">
        <f t="shared" si="12"/>
        <v>114.807</v>
      </c>
      <c r="W26" s="8">
        <f t="shared" si="13"/>
        <v>118.58000000000003</v>
      </c>
    </row>
    <row r="27" spans="1:23" x14ac:dyDescent="0.25">
      <c r="A27" s="14">
        <v>2009</v>
      </c>
      <c r="B27" s="8">
        <f>B26*(1+B9)</f>
        <v>103.34544000000002</v>
      </c>
      <c r="C27" s="8">
        <f t="shared" si="1"/>
        <v>105.7790097</v>
      </c>
      <c r="D27" s="100">
        <f t="shared" si="1"/>
        <v>106.4461206</v>
      </c>
      <c r="F27" s="14">
        <v>2009</v>
      </c>
      <c r="G27" s="8">
        <f t="shared" si="2"/>
        <v>121.41729600000001</v>
      </c>
      <c r="J27" s="14">
        <v>2009</v>
      </c>
      <c r="K27" s="8">
        <f t="shared" si="3"/>
        <v>122.81933299999999</v>
      </c>
      <c r="L27" s="8">
        <f t="shared" si="4"/>
        <v>125.66687040000001</v>
      </c>
      <c r="M27" s="8">
        <f t="shared" si="5"/>
        <v>123.85842699999999</v>
      </c>
      <c r="N27" s="8">
        <f t="shared" si="6"/>
        <v>120.13921920000001</v>
      </c>
      <c r="P27" s="14">
        <v>2009</v>
      </c>
      <c r="Q27" s="8">
        <f t="shared" si="7"/>
        <v>111.936678</v>
      </c>
      <c r="R27" s="8">
        <f t="shared" si="8"/>
        <v>118.51423279999999</v>
      </c>
      <c r="S27" s="8">
        <f t="shared" si="9"/>
        <v>118.96708999999998</v>
      </c>
      <c r="T27" s="8">
        <f t="shared" si="10"/>
        <v>127.1217024</v>
      </c>
      <c r="U27" s="8">
        <f t="shared" si="11"/>
        <v>122.35272000000002</v>
      </c>
      <c r="V27" s="8">
        <f t="shared" si="12"/>
        <v>118.021596</v>
      </c>
      <c r="W27" s="8">
        <f t="shared" si="13"/>
        <v>125.33906000000002</v>
      </c>
    </row>
    <row r="28" spans="1:23" x14ac:dyDescent="0.25">
      <c r="A28" s="14">
        <v>2010</v>
      </c>
      <c r="B28" s="8">
        <f t="shared" si="0"/>
        <v>103.34544000000002</v>
      </c>
      <c r="C28" s="8">
        <f t="shared" si="1"/>
        <v>107.0483578164</v>
      </c>
      <c r="D28" s="100">
        <f t="shared" si="1"/>
        <v>106.97835120299999</v>
      </c>
      <c r="F28" s="14">
        <v>2010</v>
      </c>
      <c r="G28" s="8">
        <f t="shared" si="2"/>
        <v>127.123908912</v>
      </c>
      <c r="J28" s="14">
        <v>2010</v>
      </c>
      <c r="K28" s="8">
        <f t="shared" si="3"/>
        <v>125.39853899299997</v>
      </c>
      <c r="L28" s="8">
        <f t="shared" si="4"/>
        <v>127.8032071968</v>
      </c>
      <c r="M28" s="8">
        <f t="shared" si="5"/>
        <v>126.21173711299998</v>
      </c>
      <c r="N28" s="8">
        <f t="shared" si="6"/>
        <v>127.82812922880002</v>
      </c>
      <c r="P28" s="14">
        <v>2010</v>
      </c>
      <c r="Q28" s="8">
        <f t="shared" si="7"/>
        <v>118.87675203600001</v>
      </c>
      <c r="R28" s="8">
        <f t="shared" si="8"/>
        <v>127.16577179439999</v>
      </c>
      <c r="S28" s="8">
        <f t="shared" si="9"/>
        <v>127.17581920999997</v>
      </c>
      <c r="T28" s="8">
        <f t="shared" si="10"/>
        <v>135.89309986559999</v>
      </c>
      <c r="U28" s="8">
        <f t="shared" si="11"/>
        <v>130.67270496000003</v>
      </c>
      <c r="V28" s="8">
        <f t="shared" si="12"/>
        <v>124.040697396</v>
      </c>
      <c r="W28" s="8">
        <f t="shared" si="13"/>
        <v>132.60872548000003</v>
      </c>
    </row>
    <row r="29" spans="1:23" x14ac:dyDescent="0.25">
      <c r="A29" s="14">
        <v>2011</v>
      </c>
      <c r="B29" s="8">
        <f t="shared" si="0"/>
        <v>108.40936656000002</v>
      </c>
      <c r="C29" s="8">
        <f t="shared" si="1"/>
        <v>112.2937273494036</v>
      </c>
      <c r="D29" s="100">
        <f t="shared" si="1"/>
        <v>120.77855850818699</v>
      </c>
      <c r="F29" s="14">
        <v>2011</v>
      </c>
      <c r="G29" s="8">
        <f t="shared" si="2"/>
        <v>138.56506071408</v>
      </c>
      <c r="J29" s="14">
        <v>2011</v>
      </c>
      <c r="K29" s="8">
        <f t="shared" si="3"/>
        <v>136.93520458035599</v>
      </c>
      <c r="L29" s="8">
        <f t="shared" si="4"/>
        <v>138.15526697974079</v>
      </c>
      <c r="M29" s="8">
        <f t="shared" si="5"/>
        <v>137.19215824183098</v>
      </c>
      <c r="N29" s="8">
        <f t="shared" si="6"/>
        <v>139.84397337630725</v>
      </c>
      <c r="P29" s="14">
        <v>2011</v>
      </c>
      <c r="Q29" s="8">
        <f t="shared" si="7"/>
        <v>127.91138519073603</v>
      </c>
      <c r="R29" s="8">
        <f t="shared" si="8"/>
        <v>139.62801743025119</v>
      </c>
      <c r="S29" s="8">
        <f t="shared" si="9"/>
        <v>138.74881875810996</v>
      </c>
      <c r="T29" s="8">
        <f t="shared" si="10"/>
        <v>149.07473055256318</v>
      </c>
      <c r="U29" s="8">
        <f t="shared" si="11"/>
        <v>144.13199357088004</v>
      </c>
      <c r="V29" s="8">
        <f t="shared" si="12"/>
        <v>133.59183109549198</v>
      </c>
      <c r="W29" s="8">
        <f t="shared" si="13"/>
        <v>146.40003292992006</v>
      </c>
    </row>
    <row r="30" spans="1:23" x14ac:dyDescent="0.25">
      <c r="A30" s="14">
        <v>2012</v>
      </c>
      <c r="B30" s="8">
        <f t="shared" si="0"/>
        <v>121.31008118064003</v>
      </c>
      <c r="C30" s="8">
        <f t="shared" si="1"/>
        <v>125.88126835868142</v>
      </c>
      <c r="D30" s="100">
        <f t="shared" si="1"/>
        <v>140.94857777905423</v>
      </c>
      <c r="F30" s="14">
        <v>2012</v>
      </c>
      <c r="G30" s="8">
        <f t="shared" si="2"/>
        <v>145.49331374978402</v>
      </c>
      <c r="J30" s="14">
        <v>2012</v>
      </c>
      <c r="K30" s="8">
        <f t="shared" si="3"/>
        <v>142.82341837731127</v>
      </c>
      <c r="L30" s="8">
        <f t="shared" si="4"/>
        <v>143.40516712497094</v>
      </c>
      <c r="M30" s="8">
        <f t="shared" si="5"/>
        <v>142.81703672974604</v>
      </c>
      <c r="N30" s="8">
        <f t="shared" si="6"/>
        <v>146.97601601849891</v>
      </c>
      <c r="P30" s="14">
        <v>2012</v>
      </c>
      <c r="Q30" s="8">
        <f t="shared" si="7"/>
        <v>135.58606830218019</v>
      </c>
      <c r="R30" s="8">
        <f t="shared" si="8"/>
        <v>149.82086270265953</v>
      </c>
      <c r="S30" s="8">
        <f t="shared" si="9"/>
        <v>146.51875260856411</v>
      </c>
      <c r="T30" s="8">
        <f t="shared" si="10"/>
        <v>159.0627374995849</v>
      </c>
      <c r="U30" s="8">
        <f t="shared" si="11"/>
        <v>151.48272524299492</v>
      </c>
      <c r="V30" s="8">
        <f t="shared" si="12"/>
        <v>139.33627983259814</v>
      </c>
      <c r="W30" s="8">
        <f t="shared" si="13"/>
        <v>150.93843395074757</v>
      </c>
    </row>
    <row r="31" spans="1:23" x14ac:dyDescent="0.25">
      <c r="A31" s="14">
        <v>2013</v>
      </c>
      <c r="B31" s="8">
        <f t="shared" si="0"/>
        <v>125.19200377842051</v>
      </c>
      <c r="C31" s="8">
        <f t="shared" si="1"/>
        <v>133.68590699691967</v>
      </c>
      <c r="D31" s="100">
        <f t="shared" si="1"/>
        <v>145.59988084576301</v>
      </c>
      <c r="F31" s="14">
        <v>2013</v>
      </c>
      <c r="G31" s="8">
        <f t="shared" si="2"/>
        <v>154.36840588852084</v>
      </c>
      <c r="J31" s="14">
        <v>2013</v>
      </c>
      <c r="K31" s="8">
        <f t="shared" si="3"/>
        <v>151.53564689832726</v>
      </c>
      <c r="L31" s="8">
        <f t="shared" si="4"/>
        <v>150.4320203140945</v>
      </c>
      <c r="M31" s="8">
        <f t="shared" si="5"/>
        <v>150.67197374988206</v>
      </c>
      <c r="N31" s="8">
        <f t="shared" si="6"/>
        <v>155.94155299562735</v>
      </c>
      <c r="P31" s="14">
        <v>2013</v>
      </c>
      <c r="Q31" s="8">
        <f t="shared" si="7"/>
        <v>142.50095778559137</v>
      </c>
      <c r="R31" s="8">
        <f t="shared" si="8"/>
        <v>159.55921877833239</v>
      </c>
      <c r="S31" s="8">
        <f t="shared" si="9"/>
        <v>156.3355090333379</v>
      </c>
      <c r="T31" s="8">
        <f t="shared" si="10"/>
        <v>171.46963102455254</v>
      </c>
      <c r="U31" s="8">
        <f t="shared" si="11"/>
        <v>160.8746542080606</v>
      </c>
      <c r="V31" s="8">
        <f t="shared" si="12"/>
        <v>146.99977522339103</v>
      </c>
      <c r="W31" s="8">
        <f t="shared" si="13"/>
        <v>160.14567842174316</v>
      </c>
    </row>
    <row r="32" spans="1:23" x14ac:dyDescent="0.25">
      <c r="A32" s="14">
        <v>2014</v>
      </c>
      <c r="B32" s="8">
        <f t="shared" si="0"/>
        <v>129.44853190688681</v>
      </c>
      <c r="C32" s="8">
        <f t="shared" si="1"/>
        <v>138.36491374181185</v>
      </c>
      <c r="D32" s="100">
        <f t="shared" si="1"/>
        <v>150.11347715198164</v>
      </c>
      <c r="F32" s="14">
        <v>2014</v>
      </c>
      <c r="G32" s="8">
        <f t="shared" si="2"/>
        <v>164.55672067716321</v>
      </c>
      <c r="J32" s="14">
        <v>2014</v>
      </c>
      <c r="K32" s="8">
        <f t="shared" si="3"/>
        <v>161.84007088741353</v>
      </c>
      <c r="L32" s="8">
        <f t="shared" si="4"/>
        <v>165.92651840644623</v>
      </c>
      <c r="M32" s="8">
        <f t="shared" si="5"/>
        <v>163.32841954487216</v>
      </c>
      <c r="N32" s="8">
        <f t="shared" si="6"/>
        <v>165.29804617536499</v>
      </c>
      <c r="P32" s="14">
        <v>2014</v>
      </c>
      <c r="Q32" s="8">
        <f t="shared" si="7"/>
        <v>149.91100759044213</v>
      </c>
      <c r="R32" s="8">
        <f t="shared" si="8"/>
        <v>168.97321268625399</v>
      </c>
      <c r="S32" s="8">
        <f t="shared" si="9"/>
        <v>166.49731712050485</v>
      </c>
      <c r="T32" s="8">
        <f t="shared" si="10"/>
        <v>182.10074814807481</v>
      </c>
      <c r="U32" s="8">
        <f t="shared" si="11"/>
        <v>173.26200258208127</v>
      </c>
      <c r="V32" s="8">
        <f t="shared" si="12"/>
        <v>154.79076331023074</v>
      </c>
      <c r="W32" s="8">
        <f t="shared" si="13"/>
        <v>169.11383641336079</v>
      </c>
    </row>
    <row r="33" spans="1:23" x14ac:dyDescent="0.25">
      <c r="A33" s="16">
        <v>2015</v>
      </c>
      <c r="B33" s="8">
        <f t="shared" si="0"/>
        <v>129.44853190688681</v>
      </c>
      <c r="C33" s="8">
        <f t="shared" si="1"/>
        <v>138.50327865555366</v>
      </c>
      <c r="D33" s="100">
        <f t="shared" si="1"/>
        <v>150.71393106058957</v>
      </c>
      <c r="F33" s="16">
        <v>2015</v>
      </c>
      <c r="G33" s="8">
        <f t="shared" si="2"/>
        <v>178.8731553760764</v>
      </c>
      <c r="J33" s="16">
        <v>2015</v>
      </c>
      <c r="K33" s="8">
        <f t="shared" si="3"/>
        <v>178.34775811792971</v>
      </c>
      <c r="L33" s="8">
        <f t="shared" si="4"/>
        <v>178.53693380533616</v>
      </c>
      <c r="M33" s="8">
        <f t="shared" si="5"/>
        <v>178.02797730391066</v>
      </c>
      <c r="N33" s="8">
        <f t="shared" si="6"/>
        <v>180.00957228497248</v>
      </c>
      <c r="P33" s="16">
        <v>2015</v>
      </c>
      <c r="Q33" s="8">
        <f t="shared" si="7"/>
        <v>158.7557570382782</v>
      </c>
      <c r="R33" s="8">
        <f t="shared" si="8"/>
        <v>180.46339114891927</v>
      </c>
      <c r="S33" s="8">
        <f t="shared" si="9"/>
        <v>182.64755688119382</v>
      </c>
      <c r="T33" s="8">
        <f>T32*(1+T15)</f>
        <v>199.40031922214192</v>
      </c>
      <c r="U33" s="8">
        <f t="shared" si="11"/>
        <v>190.41494083770732</v>
      </c>
      <c r="V33" s="8">
        <f t="shared" si="12"/>
        <v>167.17402437504921</v>
      </c>
      <c r="W33" s="8">
        <f t="shared" si="13"/>
        <v>187.71635841883048</v>
      </c>
    </row>
    <row r="34" spans="1:23" x14ac:dyDescent="0.25">
      <c r="A34" s="16">
        <v>2016</v>
      </c>
      <c r="B34" s="10">
        <f t="shared" si="0"/>
        <v>218.81979833540146</v>
      </c>
      <c r="C34" s="10">
        <f t="shared" si="1"/>
        <v>224.79082125796359</v>
      </c>
      <c r="D34" s="101">
        <f t="shared" si="1"/>
        <v>222.00162045224843</v>
      </c>
      <c r="F34" s="16">
        <v>2016</v>
      </c>
      <c r="G34" s="10">
        <f t="shared" si="2"/>
        <v>196.2238514475558</v>
      </c>
      <c r="J34" s="16">
        <v>2016</v>
      </c>
      <c r="K34" s="10">
        <f t="shared" si="3"/>
        <v>196.53922944595857</v>
      </c>
      <c r="L34" s="10">
        <f t="shared" si="4"/>
        <v>200.67551359719786</v>
      </c>
      <c r="M34" s="10">
        <f t="shared" si="5"/>
        <v>197.96711076194867</v>
      </c>
      <c r="N34" s="10">
        <f t="shared" si="6"/>
        <v>196.57045293518996</v>
      </c>
      <c r="P34" s="16">
        <v>2016</v>
      </c>
      <c r="Q34" s="10">
        <f t="shared" si="7"/>
        <v>171.45621760134048</v>
      </c>
      <c r="R34" s="10">
        <f t="shared" si="8"/>
        <v>197.42694991691769</v>
      </c>
      <c r="S34" s="10">
        <f t="shared" si="9"/>
        <v>202.00819791060039</v>
      </c>
      <c r="T34" s="10">
        <f t="shared" si="10"/>
        <v>218.34334954824538</v>
      </c>
      <c r="U34" s="10">
        <f t="shared" si="11"/>
        <v>208.5043602172895</v>
      </c>
      <c r="V34" s="10">
        <f t="shared" si="12"/>
        <v>182.05251254442859</v>
      </c>
      <c r="W34" s="10">
        <f t="shared" si="13"/>
        <v>204.61083067652524</v>
      </c>
    </row>
    <row r="35" spans="1:23" s="25" customFormat="1" ht="365.25" customHeight="1" x14ac:dyDescent="0.25">
      <c r="A35" s="114" t="s">
        <v>61</v>
      </c>
      <c r="B35" s="114"/>
      <c r="C35" s="114"/>
      <c r="D35" s="114"/>
      <c r="E35" s="11"/>
      <c r="F35" s="24"/>
      <c r="J35" s="24"/>
      <c r="K35" s="23" t="s">
        <v>12</v>
      </c>
      <c r="P35" s="24"/>
      <c r="Q35" s="23" t="s">
        <v>12</v>
      </c>
    </row>
    <row r="37" spans="1:23" x14ac:dyDescent="0.25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</row>
    <row r="38" spans="1:23" x14ac:dyDescent="0.25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</row>
    <row r="39" spans="1:23" x14ac:dyDescent="0.25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</row>
  </sheetData>
  <mergeCells count="10">
    <mergeCell ref="Q3:W3"/>
    <mergeCell ref="Q21:W21"/>
    <mergeCell ref="B3:C3"/>
    <mergeCell ref="B21:C21"/>
    <mergeCell ref="B4:D4"/>
    <mergeCell ref="A37:U37"/>
    <mergeCell ref="A38:U38"/>
    <mergeCell ref="A39:U39"/>
    <mergeCell ref="B22:D22"/>
    <mergeCell ref="A35:D35"/>
  </mergeCells>
  <pageMargins left="0.7" right="0.7" top="0.75" bottom="0.75" header="0.3" footer="0.3"/>
  <pageSetup paperSize="9" scale="74" orientation="portrait" r:id="rId1"/>
  <colBreaks count="2" manualBreakCount="2">
    <brk id="9" max="34" man="1"/>
    <brk id="15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"/>
  <sheetViews>
    <sheetView zoomScaleNormal="100" workbookViewId="0">
      <selection activeCell="F24" sqref="F24"/>
    </sheetView>
  </sheetViews>
  <sheetFormatPr defaultRowHeight="12.75" x14ac:dyDescent="0.2"/>
  <cols>
    <col min="1" max="1" width="9.140625" style="20"/>
    <col min="2" max="2" width="13" style="20" customWidth="1"/>
    <col min="3" max="3" width="11.7109375" style="20" bestFit="1" customWidth="1"/>
    <col min="4" max="4" width="13.42578125" style="20" bestFit="1" customWidth="1"/>
    <col min="5" max="6" width="9.140625" style="20"/>
    <col min="7" max="7" width="11.7109375" style="20" bestFit="1" customWidth="1"/>
    <col min="8" max="8" width="13.7109375" style="20" customWidth="1"/>
    <col min="9" max="9" width="14.7109375" style="20" customWidth="1"/>
    <col min="10" max="10" width="3.85546875" style="59" customWidth="1"/>
    <col min="11" max="11" width="13.42578125" style="20" customWidth="1"/>
    <col min="12" max="12" width="4.7109375" style="20" customWidth="1"/>
    <col min="13" max="15" width="13.42578125" style="20" bestFit="1" customWidth="1"/>
    <col min="16" max="17" width="9.140625" style="20"/>
    <col min="18" max="19" width="13.42578125" style="20" bestFit="1" customWidth="1"/>
    <col min="20" max="20" width="14.85546875" style="20" customWidth="1"/>
    <col min="21" max="21" width="13.28515625" style="59" customWidth="1"/>
    <col min="22" max="27" width="9.140625" style="59"/>
    <col min="28" max="16384" width="9.140625" style="20"/>
  </cols>
  <sheetData>
    <row r="1" spans="1:31" ht="29.25" customHeight="1" x14ac:dyDescent="0.2">
      <c r="A1" s="1"/>
      <c r="B1" s="118" t="s">
        <v>56</v>
      </c>
      <c r="C1" s="119"/>
      <c r="D1" s="120"/>
      <c r="F1" s="1"/>
      <c r="G1" s="118" t="s">
        <v>55</v>
      </c>
      <c r="H1" s="119"/>
      <c r="I1" s="120"/>
      <c r="J1" s="27"/>
      <c r="K1" s="27"/>
      <c r="L1" s="1"/>
      <c r="M1" s="118" t="s">
        <v>57</v>
      </c>
      <c r="N1" s="119"/>
      <c r="O1" s="120"/>
      <c r="Q1" s="1"/>
      <c r="R1" s="118" t="s">
        <v>58</v>
      </c>
      <c r="S1" s="119"/>
      <c r="T1" s="120"/>
    </row>
    <row r="2" spans="1:31" ht="54.75" customHeight="1" x14ac:dyDescent="0.25">
      <c r="A2" s="2"/>
      <c r="B2" s="3" t="s">
        <v>2</v>
      </c>
      <c r="C2" s="3" t="s">
        <v>24</v>
      </c>
      <c r="D2" s="3" t="s">
        <v>25</v>
      </c>
      <c r="F2" s="2"/>
      <c r="G2" s="3" t="s">
        <v>2</v>
      </c>
      <c r="H2" s="3" t="s">
        <v>24</v>
      </c>
      <c r="I2" s="3" t="s">
        <v>25</v>
      </c>
      <c r="J2" s="61"/>
      <c r="K2" s="28"/>
      <c r="L2" s="2"/>
      <c r="M2" s="57" t="s">
        <v>2</v>
      </c>
      <c r="N2" s="57" t="s">
        <v>24</v>
      </c>
      <c r="O2" s="57" t="s">
        <v>25</v>
      </c>
      <c r="Q2" s="2"/>
      <c r="R2" s="57" t="s">
        <v>2</v>
      </c>
      <c r="S2" s="57" t="s">
        <v>24</v>
      </c>
      <c r="T2" s="57" t="s">
        <v>25</v>
      </c>
      <c r="V2" s="109"/>
      <c r="W2" s="109"/>
      <c r="X2" s="109"/>
      <c r="Y2" s="109"/>
      <c r="Z2" s="109"/>
      <c r="AA2" s="109"/>
      <c r="AB2" s="58"/>
      <c r="AC2" s="58"/>
      <c r="AD2" s="58"/>
      <c r="AE2" s="58"/>
    </row>
    <row r="3" spans="1:31" ht="18.75" customHeight="1" x14ac:dyDescent="0.25">
      <c r="A3" s="2">
        <v>2006</v>
      </c>
      <c r="B3" s="106">
        <v>490</v>
      </c>
      <c r="C3" s="106">
        <v>526</v>
      </c>
      <c r="D3" s="103">
        <v>615</v>
      </c>
      <c r="F3" s="2">
        <v>2006</v>
      </c>
      <c r="G3" s="106">
        <v>485</v>
      </c>
      <c r="H3" s="106">
        <v>487</v>
      </c>
      <c r="I3" s="103">
        <v>606</v>
      </c>
      <c r="J3" s="62"/>
      <c r="K3" s="102" t="s">
        <v>52</v>
      </c>
      <c r="L3" s="2">
        <v>2006</v>
      </c>
      <c r="M3" s="106">
        <v>508</v>
      </c>
      <c r="N3" s="106">
        <v>547</v>
      </c>
      <c r="O3" s="103">
        <v>631</v>
      </c>
      <c r="P3" s="102" t="s">
        <v>52</v>
      </c>
      <c r="Q3" s="60">
        <v>2006</v>
      </c>
      <c r="R3" s="106">
        <v>503</v>
      </c>
      <c r="S3" s="106">
        <v>503</v>
      </c>
      <c r="T3" s="103">
        <v>620</v>
      </c>
      <c r="U3" s="109"/>
      <c r="V3" s="31"/>
      <c r="W3" s="31"/>
      <c r="X3" s="31"/>
      <c r="Y3" s="31"/>
      <c r="Z3" s="31"/>
      <c r="AA3" s="31"/>
      <c r="AB3" s="31"/>
      <c r="AC3" s="31"/>
      <c r="AD3" s="31"/>
      <c r="AE3" s="31"/>
    </row>
    <row r="4" spans="1:31" ht="15" x14ac:dyDescent="0.25">
      <c r="A4" s="2">
        <v>2007</v>
      </c>
      <c r="B4" s="107">
        <v>524</v>
      </c>
      <c r="C4" s="107">
        <v>558</v>
      </c>
      <c r="D4" s="104">
        <v>654</v>
      </c>
      <c r="F4" s="2">
        <v>2007</v>
      </c>
      <c r="G4" s="107">
        <v>524</v>
      </c>
      <c r="H4" s="107">
        <v>539</v>
      </c>
      <c r="I4" s="104">
        <v>648</v>
      </c>
      <c r="J4" s="62"/>
      <c r="K4" s="102" t="s">
        <v>52</v>
      </c>
      <c r="L4" s="2">
        <v>2007</v>
      </c>
      <c r="M4" s="107">
        <v>531</v>
      </c>
      <c r="N4" s="107">
        <v>570</v>
      </c>
      <c r="O4" s="104">
        <v>654</v>
      </c>
      <c r="P4" s="102" t="s">
        <v>52</v>
      </c>
      <c r="Q4" s="60">
        <v>2007</v>
      </c>
      <c r="R4" s="107">
        <v>531</v>
      </c>
      <c r="S4" s="107">
        <v>531</v>
      </c>
      <c r="T4" s="104">
        <v>652</v>
      </c>
      <c r="U4" s="109"/>
      <c r="V4" s="31"/>
    </row>
    <row r="5" spans="1:31" ht="15" x14ac:dyDescent="0.25">
      <c r="A5" s="2">
        <v>2008</v>
      </c>
      <c r="B5" s="107">
        <v>548</v>
      </c>
      <c r="C5" s="107">
        <v>587</v>
      </c>
      <c r="D5" s="104">
        <v>693</v>
      </c>
      <c r="F5" s="2">
        <v>2008</v>
      </c>
      <c r="G5" s="107">
        <v>548</v>
      </c>
      <c r="H5" s="107">
        <v>550</v>
      </c>
      <c r="I5" s="104">
        <v>696</v>
      </c>
      <c r="J5" s="62"/>
      <c r="K5" s="102" t="s">
        <v>52</v>
      </c>
      <c r="L5" s="2">
        <v>2008</v>
      </c>
      <c r="M5" s="107">
        <v>562</v>
      </c>
      <c r="N5" s="107">
        <v>606</v>
      </c>
      <c r="O5" s="104">
        <v>702</v>
      </c>
      <c r="P5" s="102" t="s">
        <v>52</v>
      </c>
      <c r="Q5" s="60">
        <v>2008</v>
      </c>
      <c r="R5" s="107">
        <v>562</v>
      </c>
      <c r="S5" s="107">
        <v>562</v>
      </c>
      <c r="T5" s="104">
        <v>708</v>
      </c>
      <c r="U5" s="109"/>
      <c r="V5" s="31"/>
    </row>
    <row r="6" spans="1:31" ht="15" x14ac:dyDescent="0.25">
      <c r="A6" s="2">
        <v>2009</v>
      </c>
      <c r="B6" s="107">
        <v>520</v>
      </c>
      <c r="C6" s="107">
        <v>561</v>
      </c>
      <c r="D6" s="104">
        <v>664</v>
      </c>
      <c r="F6" s="2">
        <v>2009</v>
      </c>
      <c r="G6" s="107">
        <v>520</v>
      </c>
      <c r="H6" s="107">
        <v>535</v>
      </c>
      <c r="I6" s="104">
        <v>660</v>
      </c>
      <c r="J6" s="62"/>
      <c r="K6" s="102" t="s">
        <v>52</v>
      </c>
      <c r="L6" s="2">
        <v>2009</v>
      </c>
      <c r="M6" s="107">
        <v>520</v>
      </c>
      <c r="N6" s="107">
        <v>552</v>
      </c>
      <c r="O6" s="104">
        <v>649</v>
      </c>
      <c r="P6" s="102" t="s">
        <v>52</v>
      </c>
      <c r="Q6" s="60">
        <v>2009</v>
      </c>
      <c r="R6" s="107">
        <v>520</v>
      </c>
      <c r="S6" s="107">
        <v>520</v>
      </c>
      <c r="T6" s="104">
        <v>659</v>
      </c>
      <c r="U6" s="109"/>
      <c r="V6" s="31"/>
    </row>
    <row r="7" spans="1:31" ht="15" x14ac:dyDescent="0.25">
      <c r="A7" s="2">
        <v>2010</v>
      </c>
      <c r="B7" s="107">
        <v>520</v>
      </c>
      <c r="C7" s="107">
        <v>554</v>
      </c>
      <c r="D7" s="104">
        <v>655</v>
      </c>
      <c r="F7" s="2">
        <v>2010</v>
      </c>
      <c r="G7" s="107">
        <v>520</v>
      </c>
      <c r="H7" s="107">
        <v>520</v>
      </c>
      <c r="I7" s="104">
        <v>665</v>
      </c>
      <c r="J7" s="62"/>
      <c r="K7" s="102" t="s">
        <v>52</v>
      </c>
      <c r="L7" s="2">
        <v>2010</v>
      </c>
      <c r="M7" s="107">
        <v>520</v>
      </c>
      <c r="N7" s="107">
        <v>558</v>
      </c>
      <c r="O7" s="104">
        <v>649</v>
      </c>
      <c r="P7" s="102" t="s">
        <v>52</v>
      </c>
      <c r="Q7" s="60">
        <v>2010</v>
      </c>
      <c r="R7" s="107">
        <v>520</v>
      </c>
      <c r="S7" s="107">
        <v>520</v>
      </c>
      <c r="T7" s="104">
        <v>653</v>
      </c>
      <c r="U7" s="109"/>
      <c r="V7" s="31"/>
    </row>
    <row r="8" spans="1:31" ht="15" x14ac:dyDescent="0.25">
      <c r="A8" s="2">
        <v>2011</v>
      </c>
      <c r="B8" s="107">
        <v>533</v>
      </c>
      <c r="C8" s="107">
        <v>568</v>
      </c>
      <c r="D8" s="104">
        <v>728</v>
      </c>
      <c r="F8" s="2">
        <v>2011</v>
      </c>
      <c r="G8" s="107">
        <v>533</v>
      </c>
      <c r="H8" s="107">
        <v>540</v>
      </c>
      <c r="I8" s="104">
        <v>737</v>
      </c>
      <c r="J8" s="62"/>
      <c r="K8" s="102" t="s">
        <v>52</v>
      </c>
      <c r="L8" s="2">
        <v>2011</v>
      </c>
      <c r="M8" s="107">
        <v>545</v>
      </c>
      <c r="N8" s="107">
        <v>586</v>
      </c>
      <c r="O8" s="104">
        <v>741</v>
      </c>
      <c r="P8" s="102" t="s">
        <v>52</v>
      </c>
      <c r="Q8" s="60">
        <v>2011</v>
      </c>
      <c r="R8" s="107">
        <v>545</v>
      </c>
      <c r="S8" s="107">
        <v>545</v>
      </c>
      <c r="T8" s="104">
        <v>755</v>
      </c>
      <c r="U8" s="109"/>
      <c r="V8" s="31"/>
    </row>
    <row r="9" spans="1:31" ht="15" x14ac:dyDescent="0.25">
      <c r="A9" s="2">
        <v>2012</v>
      </c>
      <c r="B9" s="107">
        <v>606</v>
      </c>
      <c r="C9" s="107">
        <v>649</v>
      </c>
      <c r="D9" s="104">
        <v>862</v>
      </c>
      <c r="F9" s="2">
        <v>2012</v>
      </c>
      <c r="G9" s="107">
        <v>607</v>
      </c>
      <c r="H9" s="107">
        <v>609</v>
      </c>
      <c r="I9" s="104">
        <v>870</v>
      </c>
      <c r="J9" s="62"/>
      <c r="K9" s="102" t="s">
        <v>52</v>
      </c>
      <c r="L9" s="2">
        <v>2012</v>
      </c>
      <c r="M9" s="107">
        <v>610</v>
      </c>
      <c r="N9" s="107">
        <v>656</v>
      </c>
      <c r="O9" s="104">
        <v>866</v>
      </c>
      <c r="P9" s="102" t="s">
        <v>52</v>
      </c>
      <c r="Q9" s="60">
        <v>2012</v>
      </c>
      <c r="R9" s="107">
        <v>610</v>
      </c>
      <c r="S9" s="107">
        <v>610</v>
      </c>
      <c r="T9" s="104">
        <v>864</v>
      </c>
      <c r="U9" s="109"/>
      <c r="V9" s="31"/>
    </row>
    <row r="10" spans="1:31" ht="15" x14ac:dyDescent="0.25">
      <c r="A10" s="2">
        <v>2013</v>
      </c>
      <c r="B10" s="107">
        <v>629</v>
      </c>
      <c r="C10" s="107">
        <v>672</v>
      </c>
      <c r="D10" s="104">
        <v>854</v>
      </c>
      <c r="F10" s="2">
        <v>2013</v>
      </c>
      <c r="G10" s="107">
        <v>627</v>
      </c>
      <c r="H10" s="107">
        <v>660</v>
      </c>
      <c r="I10" s="104">
        <v>844</v>
      </c>
      <c r="J10" s="62"/>
      <c r="K10" s="102" t="s">
        <v>52</v>
      </c>
      <c r="L10" s="2">
        <v>2013</v>
      </c>
      <c r="M10" s="107">
        <v>630</v>
      </c>
      <c r="N10" s="107">
        <v>688</v>
      </c>
      <c r="O10" s="104">
        <v>884</v>
      </c>
      <c r="P10" s="102" t="s">
        <v>52</v>
      </c>
      <c r="Q10" s="60">
        <v>2013</v>
      </c>
      <c r="R10" s="107">
        <v>630</v>
      </c>
      <c r="S10" s="107">
        <v>677</v>
      </c>
      <c r="T10" s="104">
        <v>866</v>
      </c>
      <c r="U10" s="109"/>
      <c r="V10" s="31"/>
    </row>
    <row r="11" spans="1:31" ht="15" x14ac:dyDescent="0.25">
      <c r="A11" s="2">
        <v>2014</v>
      </c>
      <c r="B11" s="107">
        <v>649</v>
      </c>
      <c r="C11" s="107">
        <v>706</v>
      </c>
      <c r="D11" s="104">
        <v>928</v>
      </c>
      <c r="F11" s="2">
        <v>2014</v>
      </c>
      <c r="G11" s="107">
        <v>641</v>
      </c>
      <c r="H11" s="107">
        <v>689</v>
      </c>
      <c r="I11" s="104">
        <v>911</v>
      </c>
      <c r="J11" s="62"/>
      <c r="K11" s="102" t="s">
        <v>52</v>
      </c>
      <c r="L11" s="2">
        <v>2014</v>
      </c>
      <c r="M11" s="107">
        <v>659</v>
      </c>
      <c r="N11" s="107">
        <v>713</v>
      </c>
      <c r="O11" s="104">
        <v>914</v>
      </c>
      <c r="P11" s="102" t="s">
        <v>52</v>
      </c>
      <c r="Q11" s="60">
        <v>2014</v>
      </c>
      <c r="R11" s="107">
        <v>651</v>
      </c>
      <c r="S11" s="107">
        <v>690</v>
      </c>
      <c r="T11" s="104">
        <v>908</v>
      </c>
      <c r="U11" s="109"/>
      <c r="V11" s="31"/>
    </row>
    <row r="12" spans="1:31" ht="15" x14ac:dyDescent="0.25">
      <c r="A12" s="26">
        <v>2015</v>
      </c>
      <c r="B12" s="107">
        <v>664</v>
      </c>
      <c r="C12" s="107">
        <v>720</v>
      </c>
      <c r="D12" s="104">
        <v>974</v>
      </c>
      <c r="F12" s="26">
        <v>2015</v>
      </c>
      <c r="G12" s="107">
        <v>656</v>
      </c>
      <c r="H12" s="107">
        <v>689</v>
      </c>
      <c r="I12" s="104">
        <v>962</v>
      </c>
      <c r="J12" s="62"/>
      <c r="K12" s="102" t="s">
        <v>52</v>
      </c>
      <c r="L12" s="9">
        <v>2015</v>
      </c>
      <c r="M12" s="107">
        <v>660</v>
      </c>
      <c r="N12" s="107">
        <v>721</v>
      </c>
      <c r="O12" s="104">
        <v>921</v>
      </c>
      <c r="P12" s="102" t="s">
        <v>52</v>
      </c>
      <c r="Q12" s="9">
        <v>2015</v>
      </c>
      <c r="R12" s="107">
        <v>651</v>
      </c>
      <c r="S12" s="107">
        <v>708</v>
      </c>
      <c r="T12" s="104">
        <v>916</v>
      </c>
      <c r="U12" s="109"/>
      <c r="V12" s="31"/>
    </row>
    <row r="13" spans="1:31" ht="15" x14ac:dyDescent="0.25">
      <c r="A13" s="26">
        <v>2016</v>
      </c>
      <c r="B13" s="108">
        <v>790</v>
      </c>
      <c r="C13" s="108">
        <v>851</v>
      </c>
      <c r="D13" s="105">
        <v>1089</v>
      </c>
      <c r="F13" s="26">
        <v>2016</v>
      </c>
      <c r="G13" s="108">
        <v>794</v>
      </c>
      <c r="H13" s="108">
        <v>833</v>
      </c>
      <c r="I13" s="105">
        <v>1079</v>
      </c>
      <c r="J13" s="62"/>
      <c r="K13" s="102" t="s">
        <v>52</v>
      </c>
      <c r="L13" s="9">
        <v>2016</v>
      </c>
      <c r="M13" s="108">
        <v>1101</v>
      </c>
      <c r="N13" s="108">
        <v>1164</v>
      </c>
      <c r="O13" s="105">
        <v>1360</v>
      </c>
      <c r="P13" s="102" t="s">
        <v>52</v>
      </c>
      <c r="Q13" s="9">
        <v>2016</v>
      </c>
      <c r="R13" s="108">
        <v>1101</v>
      </c>
      <c r="S13" s="108">
        <v>1136</v>
      </c>
      <c r="T13" s="105">
        <v>1346</v>
      </c>
      <c r="U13" s="109"/>
      <c r="V13" s="31"/>
    </row>
    <row r="14" spans="1:31" s="29" customFormat="1" ht="17.25" customHeight="1" x14ac:dyDescent="0.25">
      <c r="G14" s="23"/>
      <c r="K14" s="30"/>
      <c r="M14" s="23"/>
      <c r="R14" s="23"/>
      <c r="U14" s="109"/>
      <c r="V14" s="31"/>
    </row>
    <row r="15" spans="1:31" s="29" customFormat="1" ht="12.75" customHeight="1" x14ac:dyDescent="0.2">
      <c r="A15" s="29" t="s">
        <v>54</v>
      </c>
      <c r="G15" s="23"/>
      <c r="K15" s="30"/>
      <c r="M15" s="23"/>
      <c r="R15" s="23"/>
      <c r="V15" s="31"/>
    </row>
    <row r="16" spans="1:31" s="29" customFormat="1" ht="12.75" customHeight="1" x14ac:dyDescent="0.2">
      <c r="A16" s="23" t="s">
        <v>53</v>
      </c>
      <c r="B16" s="23"/>
      <c r="G16" s="23"/>
      <c r="K16" s="30"/>
      <c r="M16" s="23"/>
      <c r="R16" s="23"/>
      <c r="V16" s="31"/>
    </row>
  </sheetData>
  <mergeCells count="4">
    <mergeCell ref="B1:D1"/>
    <mergeCell ref="M1:O1"/>
    <mergeCell ref="G1:I1"/>
    <mergeCell ref="R1:T1"/>
  </mergeCells>
  <pageMargins left="0.7" right="0.7" top="0.75" bottom="0.75" header="0.3" footer="0.3"/>
  <pageSetup paperSize="9" scale="71" orientation="portrait" r:id="rId1"/>
  <colBreaks count="2" manualBreakCount="2">
    <brk id="10" max="1048575" man="1"/>
    <brk id="2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zoomScaleNormal="100" zoomScaleSheetLayoutView="85" workbookViewId="0">
      <selection activeCell="D33" sqref="D33"/>
    </sheetView>
  </sheetViews>
  <sheetFormatPr defaultColWidth="12.140625" defaultRowHeight="15" x14ac:dyDescent="0.25"/>
  <cols>
    <col min="1" max="2" width="12.140625" style="53"/>
    <col min="3" max="3" width="11.28515625" style="49" customWidth="1"/>
    <col min="4" max="17" width="12.140625" style="49"/>
    <col min="18" max="18" width="1.28515625" style="49" customWidth="1"/>
    <col min="19" max="19" width="11.28515625" style="49" customWidth="1"/>
    <col min="20" max="21" width="12.140625" style="49"/>
    <col min="22" max="22" width="0.42578125" style="48" customWidth="1"/>
    <col min="23" max="16384" width="12.140625" style="53"/>
  </cols>
  <sheetData>
    <row r="1" spans="1:22" ht="18.75" x14ac:dyDescent="0.3">
      <c r="A1" s="43" t="s">
        <v>50</v>
      </c>
      <c r="B1" s="48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2" x14ac:dyDescent="0.25">
      <c r="A2" s="41" t="s">
        <v>43</v>
      </c>
      <c r="B2" s="48"/>
      <c r="C2" s="32"/>
      <c r="D2" s="33"/>
      <c r="E2" s="33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3"/>
      <c r="U2" s="33"/>
    </row>
    <row r="3" spans="1:22" x14ac:dyDescent="0.25">
      <c r="A3" s="41"/>
      <c r="B3" s="48"/>
      <c r="C3" s="32"/>
      <c r="D3" s="33"/>
      <c r="E3" s="33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3"/>
      <c r="U3" s="33"/>
    </row>
    <row r="4" spans="1:22" s="40" customFormat="1" ht="43.5" customHeight="1" x14ac:dyDescent="0.25">
      <c r="A4" s="44"/>
      <c r="B4" s="44"/>
      <c r="C4" s="121" t="s">
        <v>26</v>
      </c>
      <c r="D4" s="122"/>
      <c r="E4" s="123"/>
      <c r="F4" s="121" t="s">
        <v>27</v>
      </c>
      <c r="G4" s="122"/>
      <c r="H4" s="123"/>
      <c r="I4" s="121" t="s">
        <v>28</v>
      </c>
      <c r="J4" s="122"/>
      <c r="K4" s="123"/>
      <c r="L4" s="121" t="s">
        <v>29</v>
      </c>
      <c r="M4" s="122"/>
      <c r="N4" s="123"/>
      <c r="O4" s="121" t="s">
        <v>30</v>
      </c>
      <c r="P4" s="122"/>
      <c r="Q4" s="123"/>
      <c r="R4" s="80"/>
      <c r="S4" s="121" t="s">
        <v>1</v>
      </c>
      <c r="T4" s="122"/>
      <c r="U4" s="123"/>
      <c r="V4" s="44"/>
    </row>
    <row r="5" spans="1:22" s="40" customFormat="1" ht="38.25" customHeight="1" x14ac:dyDescent="0.25">
      <c r="A5" s="44"/>
      <c r="B5" s="44"/>
      <c r="C5" s="36" t="s">
        <v>2</v>
      </c>
      <c r="D5" s="50" t="s">
        <v>24</v>
      </c>
      <c r="E5" s="52" t="s">
        <v>25</v>
      </c>
      <c r="F5" s="36" t="s">
        <v>2</v>
      </c>
      <c r="G5" s="50" t="s">
        <v>24</v>
      </c>
      <c r="H5" s="52" t="s">
        <v>25</v>
      </c>
      <c r="I5" s="36" t="s">
        <v>2</v>
      </c>
      <c r="J5" s="50" t="s">
        <v>24</v>
      </c>
      <c r="K5" s="52" t="s">
        <v>25</v>
      </c>
      <c r="L5" s="36" t="s">
        <v>2</v>
      </c>
      <c r="M5" s="50" t="s">
        <v>24</v>
      </c>
      <c r="N5" s="52" t="s">
        <v>25</v>
      </c>
      <c r="O5" s="36" t="s">
        <v>2</v>
      </c>
      <c r="P5" s="50" t="s">
        <v>24</v>
      </c>
      <c r="Q5" s="52" t="s">
        <v>25</v>
      </c>
      <c r="R5" s="80"/>
      <c r="S5" s="36" t="s">
        <v>2</v>
      </c>
      <c r="T5" s="50" t="s">
        <v>24</v>
      </c>
      <c r="U5" s="52" t="s">
        <v>25</v>
      </c>
      <c r="V5" s="44"/>
    </row>
    <row r="6" spans="1:22" ht="15" customHeight="1" x14ac:dyDescent="0.25">
      <c r="A6" s="54" t="s">
        <v>31</v>
      </c>
      <c r="B6" s="39" t="s">
        <v>32</v>
      </c>
      <c r="C6" s="42" t="s">
        <v>42</v>
      </c>
      <c r="D6" s="45">
        <v>326</v>
      </c>
      <c r="E6" s="34">
        <v>428</v>
      </c>
      <c r="F6" s="42" t="s">
        <v>42</v>
      </c>
      <c r="G6" s="45">
        <v>337</v>
      </c>
      <c r="H6" s="34">
        <v>447</v>
      </c>
      <c r="I6" s="42" t="s">
        <v>42</v>
      </c>
      <c r="J6" s="45">
        <v>311</v>
      </c>
      <c r="K6" s="34">
        <v>401</v>
      </c>
      <c r="L6" s="42" t="s">
        <v>42</v>
      </c>
      <c r="M6" s="45">
        <v>343</v>
      </c>
      <c r="N6" s="34">
        <v>460</v>
      </c>
      <c r="O6" s="42" t="s">
        <v>42</v>
      </c>
      <c r="P6" s="45">
        <v>275</v>
      </c>
      <c r="Q6" s="34">
        <v>334</v>
      </c>
      <c r="R6" s="79"/>
      <c r="S6" s="65">
        <v>548</v>
      </c>
      <c r="T6" s="81">
        <v>587</v>
      </c>
      <c r="U6" s="83">
        <v>693</v>
      </c>
    </row>
    <row r="7" spans="1:22" x14ac:dyDescent="0.25">
      <c r="A7" s="48"/>
      <c r="B7" s="35" t="s">
        <v>33</v>
      </c>
      <c r="C7" s="56" t="s">
        <v>42</v>
      </c>
      <c r="D7" s="38">
        <v>283</v>
      </c>
      <c r="E7" s="37">
        <v>369</v>
      </c>
      <c r="F7" s="56" t="s">
        <v>42</v>
      </c>
      <c r="G7" s="38">
        <v>278</v>
      </c>
      <c r="H7" s="37">
        <v>375</v>
      </c>
      <c r="I7" s="56" t="s">
        <v>42</v>
      </c>
      <c r="J7" s="38">
        <v>290</v>
      </c>
      <c r="K7" s="37">
        <v>360</v>
      </c>
      <c r="L7" s="56" t="s">
        <v>42</v>
      </c>
      <c r="M7" s="38">
        <v>317</v>
      </c>
      <c r="N7" s="37">
        <v>418</v>
      </c>
      <c r="O7" s="56" t="s">
        <v>42</v>
      </c>
      <c r="P7" s="38">
        <v>263</v>
      </c>
      <c r="Q7" s="37">
        <v>318</v>
      </c>
      <c r="R7" s="78"/>
      <c r="S7" s="66">
        <v>548</v>
      </c>
      <c r="T7" s="86">
        <v>550</v>
      </c>
      <c r="U7" s="87">
        <v>696</v>
      </c>
    </row>
    <row r="8" spans="1:22" x14ac:dyDescent="0.25">
      <c r="A8" s="39" t="s">
        <v>34</v>
      </c>
      <c r="B8" s="39" t="s">
        <v>32</v>
      </c>
      <c r="C8" s="42" t="s">
        <v>42</v>
      </c>
      <c r="D8" s="45">
        <v>345</v>
      </c>
      <c r="E8" s="34">
        <v>425</v>
      </c>
      <c r="F8" s="42" t="s">
        <v>42</v>
      </c>
      <c r="G8" s="45">
        <v>356</v>
      </c>
      <c r="H8" s="34">
        <v>434</v>
      </c>
      <c r="I8" s="42" t="s">
        <v>42</v>
      </c>
      <c r="J8" s="45">
        <v>333</v>
      </c>
      <c r="K8" s="34">
        <v>414</v>
      </c>
      <c r="L8" s="42" t="s">
        <v>42</v>
      </c>
      <c r="M8" s="45">
        <v>359</v>
      </c>
      <c r="N8" s="34">
        <v>468</v>
      </c>
      <c r="O8" s="42" t="s">
        <v>42</v>
      </c>
      <c r="P8" s="45">
        <v>304</v>
      </c>
      <c r="Q8" s="34">
        <v>355</v>
      </c>
      <c r="R8" s="79"/>
      <c r="S8" s="65">
        <v>520</v>
      </c>
      <c r="T8" s="81">
        <v>561</v>
      </c>
      <c r="U8" s="83">
        <v>664</v>
      </c>
    </row>
    <row r="9" spans="1:22" x14ac:dyDescent="0.25">
      <c r="A9" s="48"/>
      <c r="B9" s="35" t="s">
        <v>33</v>
      </c>
      <c r="C9" s="56" t="s">
        <v>42</v>
      </c>
      <c r="D9" s="38">
        <v>306</v>
      </c>
      <c r="E9" s="37">
        <v>376</v>
      </c>
      <c r="F9" s="56" t="s">
        <v>42</v>
      </c>
      <c r="G9" s="38">
        <v>299</v>
      </c>
      <c r="H9" s="37">
        <v>376</v>
      </c>
      <c r="I9" s="56" t="s">
        <v>42</v>
      </c>
      <c r="J9" s="38">
        <v>313</v>
      </c>
      <c r="K9" s="37">
        <v>378</v>
      </c>
      <c r="L9" s="56" t="s">
        <v>42</v>
      </c>
      <c r="M9" s="38">
        <v>335</v>
      </c>
      <c r="N9" s="37">
        <v>428</v>
      </c>
      <c r="O9" s="56" t="s">
        <v>42</v>
      </c>
      <c r="P9" s="38">
        <v>294</v>
      </c>
      <c r="Q9" s="37">
        <v>343</v>
      </c>
      <c r="R9" s="78"/>
      <c r="S9" s="66">
        <v>520</v>
      </c>
      <c r="T9" s="86">
        <v>535</v>
      </c>
      <c r="U9" s="87">
        <v>660</v>
      </c>
    </row>
    <row r="10" spans="1:22" x14ac:dyDescent="0.25">
      <c r="A10" s="39" t="s">
        <v>35</v>
      </c>
      <c r="B10" s="39" t="s">
        <v>32</v>
      </c>
      <c r="C10" s="42" t="s">
        <v>42</v>
      </c>
      <c r="D10" s="45">
        <v>358</v>
      </c>
      <c r="E10" s="34">
        <v>431</v>
      </c>
      <c r="F10" s="42" t="s">
        <v>42</v>
      </c>
      <c r="G10" s="45">
        <v>374</v>
      </c>
      <c r="H10" s="34">
        <v>446</v>
      </c>
      <c r="I10" s="42" t="s">
        <v>42</v>
      </c>
      <c r="J10" s="45">
        <v>340</v>
      </c>
      <c r="K10" s="34">
        <v>414</v>
      </c>
      <c r="L10" s="42" t="s">
        <v>42</v>
      </c>
      <c r="M10" s="45">
        <v>367</v>
      </c>
      <c r="N10" s="34">
        <v>467</v>
      </c>
      <c r="O10" s="42" t="s">
        <v>42</v>
      </c>
      <c r="P10" s="45">
        <v>310</v>
      </c>
      <c r="Q10" s="34">
        <v>356</v>
      </c>
      <c r="R10" s="79"/>
      <c r="S10" s="65">
        <v>520</v>
      </c>
      <c r="T10" s="81">
        <v>554</v>
      </c>
      <c r="U10" s="83">
        <v>655</v>
      </c>
    </row>
    <row r="11" spans="1:22" x14ac:dyDescent="0.25">
      <c r="A11" s="48"/>
      <c r="B11" s="35" t="s">
        <v>33</v>
      </c>
      <c r="C11" s="56" t="s">
        <v>42</v>
      </c>
      <c r="D11" s="38">
        <v>317</v>
      </c>
      <c r="E11" s="37">
        <v>387</v>
      </c>
      <c r="F11" s="56" t="s">
        <v>42</v>
      </c>
      <c r="G11" s="38">
        <v>314</v>
      </c>
      <c r="H11" s="37">
        <v>397</v>
      </c>
      <c r="I11" s="56" t="s">
        <v>42</v>
      </c>
      <c r="J11" s="38">
        <v>320</v>
      </c>
      <c r="K11" s="37">
        <v>377</v>
      </c>
      <c r="L11" s="56" t="s">
        <v>42</v>
      </c>
      <c r="M11" s="38">
        <v>342</v>
      </c>
      <c r="N11" s="37">
        <v>430</v>
      </c>
      <c r="O11" s="56" t="s">
        <v>42</v>
      </c>
      <c r="P11" s="38">
        <v>299</v>
      </c>
      <c r="Q11" s="37">
        <v>342</v>
      </c>
      <c r="R11" s="78"/>
      <c r="S11" s="66">
        <v>520</v>
      </c>
      <c r="T11" s="86">
        <v>520</v>
      </c>
      <c r="U11" s="87">
        <v>665</v>
      </c>
    </row>
    <row r="12" spans="1:22" x14ac:dyDescent="0.25">
      <c r="A12" s="39" t="s">
        <v>36</v>
      </c>
      <c r="B12" s="39" t="s">
        <v>32</v>
      </c>
      <c r="C12" s="42" t="s">
        <v>42</v>
      </c>
      <c r="D12" s="45">
        <v>376</v>
      </c>
      <c r="E12" s="34">
        <v>460</v>
      </c>
      <c r="F12" s="42" t="s">
        <v>42</v>
      </c>
      <c r="G12" s="45">
        <v>395</v>
      </c>
      <c r="H12" s="34">
        <v>481</v>
      </c>
      <c r="I12" s="42" t="s">
        <v>42</v>
      </c>
      <c r="J12" s="45">
        <v>353</v>
      </c>
      <c r="K12" s="34">
        <v>435</v>
      </c>
      <c r="L12" s="42" t="s">
        <v>42</v>
      </c>
      <c r="M12" s="45">
        <v>386</v>
      </c>
      <c r="N12" s="34">
        <v>498</v>
      </c>
      <c r="O12" s="42" t="s">
        <v>42</v>
      </c>
      <c r="P12" s="45">
        <v>321</v>
      </c>
      <c r="Q12" s="34">
        <v>372</v>
      </c>
      <c r="R12" s="79"/>
      <c r="S12" s="65">
        <v>533</v>
      </c>
      <c r="T12" s="81">
        <v>568</v>
      </c>
      <c r="U12" s="83">
        <v>728</v>
      </c>
    </row>
    <row r="13" spans="1:22" x14ac:dyDescent="0.25">
      <c r="A13" s="48"/>
      <c r="B13" s="35" t="s">
        <v>33</v>
      </c>
      <c r="C13" s="56" t="s">
        <v>42</v>
      </c>
      <c r="D13" s="38">
        <v>331</v>
      </c>
      <c r="E13" s="37">
        <v>410</v>
      </c>
      <c r="F13" s="56" t="s">
        <v>42</v>
      </c>
      <c r="G13" s="38">
        <v>332</v>
      </c>
      <c r="H13" s="37">
        <v>427</v>
      </c>
      <c r="I13" s="56" t="s">
        <v>42</v>
      </c>
      <c r="J13" s="38">
        <v>331</v>
      </c>
      <c r="K13" s="37">
        <v>393</v>
      </c>
      <c r="L13" s="56" t="s">
        <v>42</v>
      </c>
      <c r="M13" s="38">
        <v>359</v>
      </c>
      <c r="N13" s="37">
        <v>459</v>
      </c>
      <c r="O13" s="56" t="s">
        <v>42</v>
      </c>
      <c r="P13" s="38">
        <v>310</v>
      </c>
      <c r="Q13" s="37">
        <v>359</v>
      </c>
      <c r="R13" s="78"/>
      <c r="S13" s="66">
        <v>533</v>
      </c>
      <c r="T13" s="86">
        <v>540</v>
      </c>
      <c r="U13" s="87">
        <v>737</v>
      </c>
    </row>
    <row r="14" spans="1:22" x14ac:dyDescent="0.25">
      <c r="A14" s="39" t="s">
        <v>37</v>
      </c>
      <c r="B14" s="39" t="s">
        <v>32</v>
      </c>
      <c r="C14" s="42" t="s">
        <v>42</v>
      </c>
      <c r="D14" s="45">
        <v>402</v>
      </c>
      <c r="E14" s="34">
        <v>488</v>
      </c>
      <c r="F14" s="42" t="s">
        <v>42</v>
      </c>
      <c r="G14" s="45">
        <v>423</v>
      </c>
      <c r="H14" s="34">
        <v>510</v>
      </c>
      <c r="I14" s="42" t="s">
        <v>42</v>
      </c>
      <c r="J14" s="45">
        <v>378</v>
      </c>
      <c r="K14" s="34">
        <v>463</v>
      </c>
      <c r="L14" s="42" t="s">
        <v>42</v>
      </c>
      <c r="M14" s="45">
        <v>415</v>
      </c>
      <c r="N14" s="34">
        <v>536</v>
      </c>
      <c r="O14" s="42" t="s">
        <v>42</v>
      </c>
      <c r="P14" s="45">
        <v>341</v>
      </c>
      <c r="Q14" s="34">
        <v>391</v>
      </c>
      <c r="R14" s="79"/>
      <c r="S14" s="65">
        <v>606</v>
      </c>
      <c r="T14" s="81">
        <v>649</v>
      </c>
      <c r="U14" s="83">
        <v>862</v>
      </c>
    </row>
    <row r="15" spans="1:22" x14ac:dyDescent="0.25">
      <c r="A15" s="48"/>
      <c r="B15" s="35" t="s">
        <v>33</v>
      </c>
      <c r="C15" s="56" t="s">
        <v>42</v>
      </c>
      <c r="D15" s="38">
        <v>353</v>
      </c>
      <c r="E15" s="37">
        <v>432</v>
      </c>
      <c r="F15" s="56" t="s">
        <v>42</v>
      </c>
      <c r="G15" s="38">
        <v>354</v>
      </c>
      <c r="H15" s="37">
        <v>450</v>
      </c>
      <c r="I15" s="56" t="s">
        <v>42</v>
      </c>
      <c r="J15" s="38">
        <v>352</v>
      </c>
      <c r="K15" s="37">
        <v>415</v>
      </c>
      <c r="L15" s="56" t="s">
        <v>42</v>
      </c>
      <c r="M15" s="38">
        <v>384</v>
      </c>
      <c r="N15" s="37">
        <v>489</v>
      </c>
      <c r="O15" s="56" t="s">
        <v>42</v>
      </c>
      <c r="P15" s="38">
        <v>329</v>
      </c>
      <c r="Q15" s="37">
        <v>376</v>
      </c>
      <c r="R15" s="78"/>
      <c r="S15" s="66">
        <v>607</v>
      </c>
      <c r="T15" s="86">
        <v>609</v>
      </c>
      <c r="U15" s="87">
        <v>870</v>
      </c>
    </row>
    <row r="16" spans="1:22" x14ac:dyDescent="0.25">
      <c r="A16" s="39" t="s">
        <v>38</v>
      </c>
      <c r="B16" s="39" t="s">
        <v>32</v>
      </c>
      <c r="C16" s="42" t="s">
        <v>42</v>
      </c>
      <c r="D16" s="45">
        <v>435</v>
      </c>
      <c r="E16" s="34">
        <v>526</v>
      </c>
      <c r="F16" s="42" t="s">
        <v>42</v>
      </c>
      <c r="G16" s="45">
        <v>466</v>
      </c>
      <c r="H16" s="34">
        <v>555</v>
      </c>
      <c r="I16" s="42" t="s">
        <v>42</v>
      </c>
      <c r="J16" s="45">
        <v>397</v>
      </c>
      <c r="K16" s="34">
        <v>489</v>
      </c>
      <c r="L16" s="42" t="s">
        <v>42</v>
      </c>
      <c r="M16" s="45">
        <v>438</v>
      </c>
      <c r="N16" s="34">
        <v>570</v>
      </c>
      <c r="O16" s="42" t="s">
        <v>42</v>
      </c>
      <c r="P16" s="45">
        <v>356</v>
      </c>
      <c r="Q16" s="34">
        <v>409</v>
      </c>
      <c r="R16" s="79"/>
      <c r="S16" s="65">
        <v>629</v>
      </c>
      <c r="T16" s="81">
        <v>672</v>
      </c>
      <c r="U16" s="83">
        <v>854</v>
      </c>
    </row>
    <row r="17" spans="1:21" x14ac:dyDescent="0.25">
      <c r="A17" s="48"/>
      <c r="B17" s="35" t="s">
        <v>33</v>
      </c>
      <c r="C17" s="56" t="s">
        <v>42</v>
      </c>
      <c r="D17" s="38">
        <v>375</v>
      </c>
      <c r="E17" s="37">
        <v>464</v>
      </c>
      <c r="F17" s="56" t="s">
        <v>42</v>
      </c>
      <c r="G17" s="38">
        <v>388</v>
      </c>
      <c r="H17" s="37">
        <v>485</v>
      </c>
      <c r="I17" s="56" t="s">
        <v>42</v>
      </c>
      <c r="J17" s="38">
        <v>368</v>
      </c>
      <c r="K17" s="37">
        <v>440</v>
      </c>
      <c r="L17" s="56" t="s">
        <v>42</v>
      </c>
      <c r="M17" s="38">
        <v>406</v>
      </c>
      <c r="N17" s="37">
        <v>523</v>
      </c>
      <c r="O17" s="56" t="s">
        <v>42</v>
      </c>
      <c r="P17" s="38">
        <v>344</v>
      </c>
      <c r="Q17" s="37">
        <v>392</v>
      </c>
      <c r="R17" s="78"/>
      <c r="S17" s="66">
        <v>627</v>
      </c>
      <c r="T17" s="86">
        <v>660</v>
      </c>
      <c r="U17" s="87">
        <v>844</v>
      </c>
    </row>
    <row r="18" spans="1:21" x14ac:dyDescent="0.25">
      <c r="A18" s="39" t="s">
        <v>39</v>
      </c>
      <c r="B18" s="39" t="s">
        <v>32</v>
      </c>
      <c r="C18" s="42" t="s">
        <v>42</v>
      </c>
      <c r="D18" s="45">
        <v>454</v>
      </c>
      <c r="E18" s="34">
        <v>555</v>
      </c>
      <c r="F18" s="42" t="s">
        <v>42</v>
      </c>
      <c r="G18" s="45">
        <v>483</v>
      </c>
      <c r="H18" s="34">
        <v>580</v>
      </c>
      <c r="I18" s="42" t="s">
        <v>42</v>
      </c>
      <c r="J18" s="45">
        <v>418</v>
      </c>
      <c r="K18" s="34">
        <v>521</v>
      </c>
      <c r="L18" s="42" t="s">
        <v>42</v>
      </c>
      <c r="M18" s="45">
        <v>459</v>
      </c>
      <c r="N18" s="34">
        <v>603</v>
      </c>
      <c r="O18" s="42" t="s">
        <v>42</v>
      </c>
      <c r="P18" s="45">
        <v>378</v>
      </c>
      <c r="Q18" s="34">
        <v>442</v>
      </c>
      <c r="R18" s="79"/>
      <c r="S18" s="65">
        <v>649</v>
      </c>
      <c r="T18" s="81">
        <v>706</v>
      </c>
      <c r="U18" s="83">
        <v>928</v>
      </c>
    </row>
    <row r="19" spans="1:21" x14ac:dyDescent="0.25">
      <c r="A19" s="48"/>
      <c r="B19" s="35" t="s">
        <v>33</v>
      </c>
      <c r="C19" s="56" t="s">
        <v>42</v>
      </c>
      <c r="D19" s="38">
        <v>393</v>
      </c>
      <c r="E19" s="37">
        <v>489</v>
      </c>
      <c r="F19" s="56" t="s">
        <v>42</v>
      </c>
      <c r="G19" s="38">
        <v>397</v>
      </c>
      <c r="H19" s="37">
        <v>505</v>
      </c>
      <c r="I19" s="56" t="s">
        <v>42</v>
      </c>
      <c r="J19" s="38">
        <v>390</v>
      </c>
      <c r="K19" s="37">
        <v>471</v>
      </c>
      <c r="L19" s="56" t="s">
        <v>42</v>
      </c>
      <c r="M19" s="38">
        <v>433</v>
      </c>
      <c r="N19" s="37">
        <v>556</v>
      </c>
      <c r="O19" s="56" t="s">
        <v>42</v>
      </c>
      <c r="P19" s="38">
        <v>368</v>
      </c>
      <c r="Q19" s="37">
        <v>421</v>
      </c>
      <c r="R19" s="78"/>
      <c r="S19" s="66">
        <v>641</v>
      </c>
      <c r="T19" s="86">
        <v>689</v>
      </c>
      <c r="U19" s="87">
        <v>911</v>
      </c>
    </row>
    <row r="20" spans="1:21" x14ac:dyDescent="0.25">
      <c r="A20" s="54">
        <v>2015</v>
      </c>
      <c r="B20" s="39" t="s">
        <v>32</v>
      </c>
      <c r="C20" s="70">
        <v>467</v>
      </c>
      <c r="D20" s="45">
        <v>499</v>
      </c>
      <c r="E20" s="34">
        <v>612</v>
      </c>
      <c r="F20" s="70">
        <v>492</v>
      </c>
      <c r="G20" s="72">
        <v>531</v>
      </c>
      <c r="H20" s="73">
        <v>637</v>
      </c>
      <c r="I20" s="70">
        <v>438</v>
      </c>
      <c r="J20" s="45">
        <v>461</v>
      </c>
      <c r="K20" s="34">
        <v>583</v>
      </c>
      <c r="L20" s="70">
        <v>484</v>
      </c>
      <c r="M20" s="45">
        <v>508</v>
      </c>
      <c r="N20" s="34">
        <v>681</v>
      </c>
      <c r="O20" s="70">
        <v>394</v>
      </c>
      <c r="P20" s="72">
        <v>416</v>
      </c>
      <c r="Q20" s="73">
        <v>490</v>
      </c>
      <c r="R20" s="77"/>
      <c r="S20" s="65">
        <v>664</v>
      </c>
      <c r="T20" s="81">
        <v>720</v>
      </c>
      <c r="U20" s="83">
        <v>974</v>
      </c>
    </row>
    <row r="21" spans="1:21" x14ac:dyDescent="0.25">
      <c r="A21" s="48"/>
      <c r="B21" s="35" t="s">
        <v>33</v>
      </c>
      <c r="C21" s="76">
        <v>413</v>
      </c>
      <c r="D21" s="75">
        <v>440</v>
      </c>
      <c r="E21" s="74">
        <v>535</v>
      </c>
      <c r="F21" s="76">
        <v>399</v>
      </c>
      <c r="G21" s="75">
        <v>440</v>
      </c>
      <c r="H21" s="74">
        <v>550</v>
      </c>
      <c r="I21" s="76">
        <v>425</v>
      </c>
      <c r="J21" s="75">
        <v>440</v>
      </c>
      <c r="K21" s="74">
        <v>523</v>
      </c>
      <c r="L21" s="76">
        <v>464</v>
      </c>
      <c r="M21" s="75">
        <v>479</v>
      </c>
      <c r="N21" s="74">
        <v>626</v>
      </c>
      <c r="O21" s="76">
        <v>402</v>
      </c>
      <c r="P21" s="75">
        <v>419</v>
      </c>
      <c r="Q21" s="74">
        <v>473</v>
      </c>
      <c r="R21" s="78"/>
      <c r="S21" s="66">
        <v>656</v>
      </c>
      <c r="T21" s="86">
        <v>689</v>
      </c>
      <c r="U21" s="87">
        <v>962</v>
      </c>
    </row>
    <row r="22" spans="1:21" x14ac:dyDescent="0.25">
      <c r="A22" s="47" t="s">
        <v>41</v>
      </c>
      <c r="B22" s="46" t="s">
        <v>32</v>
      </c>
      <c r="C22" s="67">
        <v>520</v>
      </c>
      <c r="D22" s="63">
        <v>556</v>
      </c>
      <c r="E22" s="64">
        <v>682</v>
      </c>
      <c r="F22" s="67">
        <v>548</v>
      </c>
      <c r="G22" s="63">
        <v>592</v>
      </c>
      <c r="H22" s="64">
        <v>710</v>
      </c>
      <c r="I22" s="67">
        <v>488</v>
      </c>
      <c r="J22" s="63">
        <v>514</v>
      </c>
      <c r="K22" s="64">
        <v>649</v>
      </c>
      <c r="L22" s="67">
        <v>539</v>
      </c>
      <c r="M22" s="63">
        <v>566</v>
      </c>
      <c r="N22" s="64">
        <v>759</v>
      </c>
      <c r="O22" s="67">
        <v>439</v>
      </c>
      <c r="P22" s="63">
        <v>463</v>
      </c>
      <c r="Q22" s="64">
        <v>546</v>
      </c>
      <c r="R22" s="77"/>
      <c r="S22" s="88">
        <v>790</v>
      </c>
      <c r="T22" s="89">
        <v>851</v>
      </c>
      <c r="U22" s="90">
        <v>1089</v>
      </c>
    </row>
    <row r="23" spans="1:21" x14ac:dyDescent="0.25">
      <c r="A23" s="51"/>
      <c r="B23" s="55" t="s">
        <v>33</v>
      </c>
      <c r="C23" s="82">
        <v>460</v>
      </c>
      <c r="D23" s="84">
        <v>490</v>
      </c>
      <c r="E23" s="85">
        <v>596</v>
      </c>
      <c r="F23" s="82">
        <v>444</v>
      </c>
      <c r="G23" s="84">
        <v>490</v>
      </c>
      <c r="H23" s="85">
        <v>613</v>
      </c>
      <c r="I23" s="82">
        <v>473</v>
      </c>
      <c r="J23" s="84">
        <v>490</v>
      </c>
      <c r="K23" s="85">
        <v>583</v>
      </c>
      <c r="L23" s="82">
        <v>517</v>
      </c>
      <c r="M23" s="84">
        <v>534</v>
      </c>
      <c r="N23" s="85">
        <v>697</v>
      </c>
      <c r="O23" s="82">
        <v>448</v>
      </c>
      <c r="P23" s="84">
        <v>467</v>
      </c>
      <c r="Q23" s="85">
        <v>527</v>
      </c>
      <c r="R23" s="78">
        <v>0</v>
      </c>
      <c r="S23" s="91">
        <v>794</v>
      </c>
      <c r="T23" s="92">
        <v>833</v>
      </c>
      <c r="U23" s="93">
        <v>1079</v>
      </c>
    </row>
    <row r="24" spans="1:21" x14ac:dyDescent="0.25">
      <c r="A24" s="48"/>
      <c r="B24" s="48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</row>
    <row r="25" spans="1:21" x14ac:dyDescent="0.25">
      <c r="A25" s="68" t="s">
        <v>49</v>
      </c>
      <c r="B25" s="48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</row>
    <row r="26" spans="1:21" x14ac:dyDescent="0.25">
      <c r="A26" s="48"/>
      <c r="B26" s="48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</row>
    <row r="27" spans="1:21" ht="27.75" customHeight="1" x14ac:dyDescent="0.25">
      <c r="A27" s="110" t="s">
        <v>59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</row>
    <row r="28" spans="1:21" ht="19.5" customHeight="1" x14ac:dyDescent="0.25">
      <c r="A28" s="71"/>
      <c r="B28" s="71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</row>
    <row r="29" spans="1:21" ht="38.25" customHeight="1" x14ac:dyDescent="0.25">
      <c r="A29" s="110" t="s">
        <v>60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</row>
    <row r="30" spans="1:21" ht="32.25" customHeight="1" x14ac:dyDescent="0.25">
      <c r="A30" s="110" t="s">
        <v>45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</row>
    <row r="31" spans="1:21" ht="18.75" customHeight="1" x14ac:dyDescent="0.25">
      <c r="A31" s="48"/>
      <c r="B31" s="48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</row>
    <row r="32" spans="1:21" x14ac:dyDescent="0.25">
      <c r="A32" s="48" t="s">
        <v>40</v>
      </c>
      <c r="B32" s="48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</row>
    <row r="33" spans="1:21" x14ac:dyDescent="0.25">
      <c r="A33" s="48"/>
      <c r="B33" s="48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</row>
    <row r="34" spans="1:21" x14ac:dyDescent="0.25">
      <c r="A34" s="69" t="s">
        <v>44</v>
      </c>
      <c r="B34" s="48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</row>
    <row r="35" spans="1:21" x14ac:dyDescent="0.25">
      <c r="A35" s="48"/>
      <c r="B35" s="48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</row>
    <row r="36" spans="1:21" x14ac:dyDescent="0.25">
      <c r="A36" s="110" t="s">
        <v>47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</row>
    <row r="37" spans="1:21" ht="24.75" customHeight="1" x14ac:dyDescent="0.25">
      <c r="A37" s="110" t="s">
        <v>46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</row>
    <row r="38" spans="1:21" ht="24" customHeight="1" x14ac:dyDescent="0.25">
      <c r="A38" s="110" t="s">
        <v>48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</row>
  </sheetData>
  <mergeCells count="12">
    <mergeCell ref="A38:U38"/>
    <mergeCell ref="C4:E4"/>
    <mergeCell ref="F4:H4"/>
    <mergeCell ref="I4:K4"/>
    <mergeCell ref="L4:N4"/>
    <mergeCell ref="O4:Q4"/>
    <mergeCell ref="S4:U4"/>
    <mergeCell ref="A29:U29"/>
    <mergeCell ref="A30:U30"/>
    <mergeCell ref="A27:U27"/>
    <mergeCell ref="A36:U36"/>
    <mergeCell ref="A37:U37"/>
  </mergeCells>
  <pageMargins left="0.7" right="0.7" top="0.75" bottom="0.75" header="0.3" footer="0.3"/>
  <pageSetup paperSize="9" scale="54" orientation="landscape" r:id="rId1"/>
  <colBreaks count="1" manualBreakCount="1">
    <brk id="21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Launaþróun_breyt. og vísitölur</vt:lpstr>
      <vt:lpstr>Meðallaun alþingismanna</vt:lpstr>
      <vt:lpstr>Samanburður meðallaun</vt:lpstr>
      <vt:lpstr>Sheet1</vt:lpstr>
      <vt:lpstr>'Launaþróun_breyt. og vísitölur'!Print_Area</vt:lpstr>
      <vt:lpstr>'Meðallaun alþingismanna'!Print_Area</vt:lpstr>
      <vt:lpstr>'Samanburður meðallaun'!Print_Area</vt:lpstr>
    </vt:vector>
  </TitlesOfParts>
  <Company>Hagstofa Íslands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TERMINUS$</dc:creator>
  <cp:lastModifiedBy>Elva Björk Sverrisdóttir</cp:lastModifiedBy>
  <cp:lastPrinted>2017-02-27T15:07:51Z</cp:lastPrinted>
  <dcterms:created xsi:type="dcterms:W3CDTF">2017-02-26T21:09:17Z</dcterms:created>
  <dcterms:modified xsi:type="dcterms:W3CDTF">2017-02-28T10:57:39Z</dcterms:modified>
</cp:coreProperties>
</file>