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45" windowHeight="6540" firstSheet="1" activeTab="1"/>
  </bookViews>
  <sheets>
    <sheet name="xxxx" sheetId="1" state="veryHidden" r:id="rId1"/>
    <sheet name="Nytt" sheetId="2" r:id="rId2"/>
    <sheet name="Gamalt" sheetId="3" r:id="rId3"/>
    <sheet name="SúlAlltHrRTekj" sheetId="4" r:id="rId4"/>
    <sheet name="SúlAlltVelta" sheetId="5" r:id="rId5"/>
    <sheet name="SúlAlltTekjUmfGjöld" sheetId="6" r:id="rId6"/>
    <sheet name="KökAlltHrRTekj" sheetId="7" r:id="rId7"/>
    <sheet name="KökAlltHeildVelt" sheetId="8" r:id="rId8"/>
    <sheet name="KökAlltVinnAlls" sheetId="9" r:id="rId9"/>
    <sheet name="KökAlltTekjUmfGjöld" sheetId="10" r:id="rId10"/>
    <sheet name="SúlFlokTekj" sheetId="11" r:id="rId11"/>
    <sheet name="SúlFlokTekjUmfGj" sheetId="12" r:id="rId12"/>
    <sheet name="KökFlokTekj" sheetId="13" r:id="rId13"/>
    <sheet name="KökFlokTekjUmfGj" sheetId="14" r:id="rId14"/>
    <sheet name="SúlGnSkHagn" sheetId="15" r:id="rId15"/>
    <sheet name="KökGnSkTekj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<sst xmlns="http://schemas.openxmlformats.org/spreadsheetml/2006/main" count="68" uniqueCount="43">
  <si>
    <t>HHÍ</t>
  </si>
  <si>
    <t>Einkaleyfisgjald</t>
  </si>
  <si>
    <t>SÍBS</t>
  </si>
  <si>
    <t>DAS</t>
  </si>
  <si>
    <t>Flokkahapp.</t>
  </si>
  <si>
    <t>Gullnáman</t>
  </si>
  <si>
    <t>Samtals</t>
  </si>
  <si>
    <t>Tekjur</t>
  </si>
  <si>
    <t>Allar fjárhæðir eru í þús.kr.</t>
  </si>
  <si>
    <t>SAMTALS</t>
  </si>
  <si>
    <t>96/97</t>
  </si>
  <si>
    <t>Rekstrartekjur</t>
  </si>
  <si>
    <t>Tekjur af seldum miðum</t>
  </si>
  <si>
    <t>Tekjur af spilakössum</t>
  </si>
  <si>
    <t>Hreinar rekstrartekjur</t>
  </si>
  <si>
    <t>*Vinningavelta (áætluð 86%)</t>
  </si>
  <si>
    <t>Heildarvelta</t>
  </si>
  <si>
    <t>Vinningar útgreiddir</t>
  </si>
  <si>
    <t>Vinningar alls</t>
  </si>
  <si>
    <t>Tekjur fyrir rekstrarkostnað</t>
  </si>
  <si>
    <t>Rekstrarkostnaður</t>
  </si>
  <si>
    <t>Umboðslaun</t>
  </si>
  <si>
    <t>Annar rekstrarkostnaður</t>
  </si>
  <si>
    <t>Aðrar tekjur og gjöld</t>
  </si>
  <si>
    <t>Fjármagnstekjur/gjöld</t>
  </si>
  <si>
    <t>Aðrar tekjur/gjöld</t>
  </si>
  <si>
    <t>Almennur kostnaður alls</t>
  </si>
  <si>
    <t>Tekjur umfram gjöld</t>
  </si>
  <si>
    <t>*Til að ná fram heildarveltu í spilavélum Íslenskra söfnunarkassa og Happdrættis Háskóla</t>
  </si>
  <si>
    <t>Íslands er áætluð 86% vinningavelta, sem eru þeir fjármunir sem velt er í gegnum vélarnar</t>
  </si>
  <si>
    <t>í formi vinninga.  Áætluð vinningavelta er í samræmi við reglugerðir um hvað spilavélar eiga</t>
  </si>
  <si>
    <t>að skila af sér í formi vinninga.</t>
  </si>
  <si>
    <t>ÍSL. GETSPÁ</t>
  </si>
  <si>
    <t>ÍSL. GETR.</t>
  </si>
  <si>
    <t>ÍSL. SÖFNK.</t>
  </si>
  <si>
    <t>Almennur kostnaður</t>
  </si>
  <si>
    <t>Tafla 1.   Yfirlit yfir tekjur og gjöld úr ársreikningum happdrætta.</t>
  </si>
  <si>
    <t>Tafla 2.   Yfirlit yfir flokkahappdrætti</t>
  </si>
  <si>
    <t>Allar fjárhæðir eru í þús. kr.</t>
  </si>
  <si>
    <t>Happaþrenna</t>
  </si>
  <si>
    <t>Ísl. söfnunark.</t>
  </si>
  <si>
    <t>Tafla 3.   Yfirlit yfir Gullnámu og Ísl. söfnunarkassa</t>
  </si>
  <si>
    <t>Tafla 4.   Sundurliðun á Happdrætti Háskóla Íslands</t>
  </si>
</sst>
</file>

<file path=xl/styles.xml><?xml version="1.0" encoding="utf-8"?>
<styleSheet xmlns="http://schemas.openxmlformats.org/spreadsheetml/2006/main">
  <numFmts count="20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0.000%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* #,##0_-;_-* #,##0\-;_-* &quot;-&quot;_-;_-@_-"/>
    <numFmt numFmtId="192" formatCode="_-&quot;F&quot;\ * #,##0.00_-;_-&quot;F&quot;\ * #,##0.00\-;_-&quot;F&quot;\ * &quot;-&quot;??_-;_-@_-"/>
    <numFmt numFmtId="193" formatCode="_-* #,##0.00_-;_-* #,##0.00\-;_-* &quot;-&quot;??_-;_-@_-"/>
    <numFmt numFmtId="194" formatCode="_(* #,##0.0_);_(* \(#,##0.0\);_(* &quot;-&quot;??_);_(@_)"/>
    <numFmt numFmtId="195" formatCode="_(* #,##0_);_(* \(#,##0\);_(* &quot;-&quot;??_);_(@_)"/>
    <numFmt numFmtId="196" formatCode="m/d"/>
    <numFmt numFmtId="197" formatCode="&quot;$&quot;\ #,##0_);\(&quot;$&quot;\ #,##0\)"/>
    <numFmt numFmtId="198" formatCode="&quot;$&quot;\ #,##0_);[Red]\(&quot;$&quot;\ #,##0\)"/>
    <numFmt numFmtId="199" formatCode="&quot;$&quot;\ #,##0.00_);\(&quot;$&quot;\ #,##0.00\)"/>
    <numFmt numFmtId="200" formatCode="&quot;$&quot;\ #,##0.00_);[Red]\(&quot;$&quot;\ #,##0.00\)"/>
    <numFmt numFmtId="201" formatCode="_(&quot;$&quot;\ * #,##0_);_(&quot;$&quot;\ * \(#,##0\);_(&quot;$&quot;\ * &quot;-&quot;_);_(@_)"/>
    <numFmt numFmtId="202" formatCode="_(&quot;$&quot;\ * #,##0.00_);_(&quot;$&quot;\ * \(#,##0.00\);_(&quot;$&quot;\ * &quot;-&quot;??_);_(@_)"/>
    <numFmt numFmtId="203" formatCode="000"/>
    <numFmt numFmtId="204" formatCode="#,##0.00_ ;\-#,##0.00\ "/>
    <numFmt numFmtId="205" formatCode="_-* #,##0_-;\-* #,##0_-;_-* &quot;-&quot;??_-;_-@_-"/>
    <numFmt numFmtId="206" formatCode="0.0000%"/>
    <numFmt numFmtId="207" formatCode="mm/dd/yy"/>
    <numFmt numFmtId="208" formatCode="_(* #,##0.00_);_(* \(#,##0.00\);_(* &quot;n/a&quot;??_);_(@_)"/>
    <numFmt numFmtId="209" formatCode="0.0%"/>
    <numFmt numFmtId="210" formatCode="#,##0.0_-;#,##0.0\-"/>
    <numFmt numFmtId="211" formatCode="00"/>
    <numFmt numFmtId="212" formatCode="mmm"/>
    <numFmt numFmtId="213" formatCode="0.0"/>
    <numFmt numFmtId="214" formatCode="0.0000"/>
    <numFmt numFmtId="215" formatCode="0.000"/>
    <numFmt numFmtId="216" formatCode="0.000000"/>
    <numFmt numFmtId="217" formatCode="0.00000"/>
    <numFmt numFmtId="218" formatCode="mmm\.\ \'yy"/>
    <numFmt numFmtId="219" formatCode="[Magenta]0.0;[Red]\-0.0;0.0"/>
    <numFmt numFmtId="220" formatCode="0_);\(0\)"/>
    <numFmt numFmtId="221" formatCode="#,##0.000"/>
    <numFmt numFmtId="222" formatCode="_(* #,##0.000_);_(* \(#,##0.000\);_(* &quot;-&quot;??_);_(@_)"/>
    <numFmt numFmtId="223" formatCode="0.0000000"/>
    <numFmt numFmtId="224" formatCode="0.00000000"/>
    <numFmt numFmtId="225" formatCode="0.000000000"/>
    <numFmt numFmtId="226" formatCode="_(* #,##0.0_);_(* \(#,##0.0\);_(* &quot;-&quot;?_);_(@_)"/>
    <numFmt numFmtId="227" formatCode="0.00;[Red]0.00"/>
    <numFmt numFmtId="228" formatCode="0.0;[Red]0.0"/>
    <numFmt numFmtId="229" formatCode="_(* #,##0.0000_);_(* \(#,##0.0000\);_(* &quot;-&quot;??_);_(@_)"/>
    <numFmt numFmtId="230" formatCode="_(* #,##0.00000_);_(* \(#,##0.00000\);_(* &quot;-&quot;??_);_(@_)"/>
    <numFmt numFmtId="231" formatCode="#,##0,_);[Red]\(#,##0,\);&quot;-  &quot;"/>
    <numFmt numFmtId="232" formatCode="#,##0.0,_);[Red]\(#,##0.0,\);&quot;-  &quot;"/>
    <numFmt numFmtId="233" formatCode="#,##0.00,_);[Red]\(#,##0.00,\);&quot;-  &quot;"/>
    <numFmt numFmtId="234" formatCode="#,##0.000,_);[Red]\(#,##0.000,\);&quot;-  &quot;"/>
    <numFmt numFmtId="235" formatCode="&quot;$&quot;#,##0"/>
    <numFmt numFmtId="236" formatCode="_(&quot;$&quot;* #,##0.0_);_(&quot;$&quot;* \(#,##0.0\);_(&quot;$&quot;* &quot;-&quot;??_);_(@_)"/>
    <numFmt numFmtId="237" formatCode="_(&quot;$&quot;* #,##0_);_(&quot;$&quot;* \(#,##0\);_(&quot;$&quot;* &quot;-&quot;??_);_(@_)"/>
    <numFmt numFmtId="238" formatCode="#,##0;\-#,##0;&quot;-&quot;"/>
    <numFmt numFmtId="239" formatCode="#,##0.00;\-#,##0.00;&quot;-&quot;"/>
    <numFmt numFmtId="240" formatCode="#,##0%;\-#,##0%;&quot;- &quot;"/>
    <numFmt numFmtId="241" formatCode="#,##0.0%;\-#,##0.0%;&quot;- &quot;"/>
    <numFmt numFmtId="242" formatCode="#,##0.00%;\-#,##0.00%;&quot;- &quot;"/>
    <numFmt numFmtId="243" formatCode="#,##0.0;\-#,##0.0;&quot;-&quot;"/>
    <numFmt numFmtId="244" formatCode="\ \ @"/>
    <numFmt numFmtId="245" formatCode="\ \ \ \ @"/>
    <numFmt numFmtId="246" formatCode="[Red]#,##0;[Red]\(#,##0\)"/>
    <numFmt numFmtId="247" formatCode="[Blue]#,##0.0\ &quot;MM&quot;"/>
    <numFmt numFmtId="248" formatCode="[Blue]#,##0;[Blue]\(#,##0\)"/>
    <numFmt numFmtId="249" formatCode="[Blue]#,##0.0\ \ \ \ \ \ \ "/>
    <numFmt numFmtId="250" formatCode="#,##0;\(#,##0\)"/>
    <numFmt numFmtId="251" formatCode="[Red]#,##0.0"/>
    <numFmt numFmtId="252" formatCode="[Blue]#,##0.0"/>
    <numFmt numFmtId="253" formatCode="[Blue]#,##0"/>
    <numFmt numFmtId="254" formatCode="[Red]0%;[Red]\(0%\)"/>
    <numFmt numFmtId="255" formatCode="0%;\(0%\)"/>
    <numFmt numFmtId="256" formatCode="[Red]&quot;$&quot;#,##0,;[Red]\(&quot;$&quot;#,##0,\)"/>
    <numFmt numFmtId="257" formatCode="[Blue]&quot;$&quot;#,##0,;[Blue]\(&quot;$&quot;#,##0,\)"/>
    <numFmt numFmtId="258" formatCode="&quot;$&quot;#,##0,;\(&quot;$&quot;#,##0,\)"/>
    <numFmt numFmtId="259" formatCode="[Blue]0%;[Blue]\(0%\)"/>
    <numFmt numFmtId="260" formatCode="&quot;$&quot;#,##0.00;[Red]\(&quot;$&quot;#,##0.00\)"/>
    <numFmt numFmtId="261" formatCode="[Red]0.0%;[Red]\(0.0%\)"/>
    <numFmt numFmtId="262" formatCode="[Blue]0.0%;[Blue]\(0.0%\)"/>
    <numFmt numFmtId="263" formatCode="[Red]0%\ "/>
    <numFmt numFmtId="264" formatCode="#,##0,;\(#,##0,\)"/>
    <numFmt numFmtId="265" formatCode="[Blue]#,##0,;[Blue]\(#,##0,\)"/>
    <numFmt numFmtId="266" formatCode="[Blue]#,##0,"/>
    <numFmt numFmtId="267" formatCode="#,##0,,;\(#,##0,,\)"/>
    <numFmt numFmtId="268" formatCode="0.0%;\(0.0%\)"/>
    <numFmt numFmtId="269" formatCode="#,##0\ &quot;DM&quot;;\-#,##0\ &quot;DM&quot;"/>
    <numFmt numFmtId="270" formatCode="#,##0\ &quot;DM&quot;;[Red]\-#,##0\ &quot;DM&quot;"/>
    <numFmt numFmtId="271" formatCode="#,##0.00\ &quot;DM&quot;;\-#,##0.00\ &quot;DM&quot;"/>
    <numFmt numFmtId="272" formatCode="#,##0.00\ &quot;DM&quot;;[Red]\-#,##0.00\ &quot;DM&quot;"/>
    <numFmt numFmtId="273" formatCode="_-* #,##0\ &quot;DM&quot;_-;\-* #,##0\ &quot;DM&quot;_-;_-* &quot;-&quot;\ &quot;DM&quot;_-;_-@_-"/>
    <numFmt numFmtId="274" formatCode="_-* #,##0\ _D_M_-;\-* #,##0\ _D_M_-;_-* &quot;-&quot;\ _D_M_-;_-@_-"/>
    <numFmt numFmtId="275" formatCode="_-* #,##0.00\ &quot;DM&quot;_-;\-* #,##0.00\ &quot;DM&quot;_-;_-* &quot;-&quot;??\ &quot;DM&quot;_-;_-@_-"/>
    <numFmt numFmtId="276" formatCode="_-* #,##0.00\ _D_M_-;\-* #,##0.00\ _D_M_-;_-* &quot;-&quot;??\ _D_M_-;_-@_-"/>
    <numFmt numFmtId="277" formatCode="[Blue]0%\ "/>
    <numFmt numFmtId="278" formatCode="0%\ "/>
    <numFmt numFmtId="279" formatCode="[Blue]0%"/>
    <numFmt numFmtId="280" formatCode="[Blue]&quot;$&quot;#,##0\ \ "/>
    <numFmt numFmtId="281" formatCode="&quot;$&quot;#,##0.00\ \ "/>
    <numFmt numFmtId="282" formatCode="[Red]&quot;$&quot;#,##0\ \ "/>
    <numFmt numFmtId="283" formatCode="&quot;$&quot;#,##0.00\ "/>
    <numFmt numFmtId="284" formatCode="[Red]#,##0.00\ \ "/>
    <numFmt numFmtId="285" formatCode="#,##0.00\ "/>
    <numFmt numFmtId="286" formatCode="#,##0.00\ \ "/>
    <numFmt numFmtId="287" formatCode="[Red]#,##0,"/>
    <numFmt numFmtId="288" formatCode="#,##0,"/>
    <numFmt numFmtId="289" formatCode="[Red]#,##0"/>
    <numFmt numFmtId="290" formatCode=";;;"/>
    <numFmt numFmtId="291" formatCode="#,##0;"/>
    <numFmt numFmtId="292" formatCode="&quot;$&quot;#,##0,_);[Red]\(&quot;$&quot;#,##0,\)"/>
    <numFmt numFmtId="293" formatCode="[Red]&quot;$&quot;#,##0.00\ \ "/>
    <numFmt numFmtId="294" formatCode="[Red]&quot;$&quot;#,##0.00_);[Red]\(&quot;$&quot;#,##0.00\)"/>
    <numFmt numFmtId="295" formatCode="[Blue]&quot;$&quot;#,##0.00_);[Blue]\(&quot;$&quot;#,##0.00\)"/>
    <numFmt numFmtId="296" formatCode="[Red]#,##0.0;[Red]\(#,##0.0\)"/>
    <numFmt numFmtId="297" formatCode="#,##0.0;\(#,##0.0\)"/>
    <numFmt numFmtId="298" formatCode="[Blue]#,##0.0;[Blue]\(#,##0.0\)"/>
    <numFmt numFmtId="299" formatCode="&quot;$&quot;#,##0;\-&quot;$&quot;#,##0"/>
    <numFmt numFmtId="300" formatCode="&quot;$&quot;#,##0;[Red]\-&quot;$&quot;#,##0"/>
    <numFmt numFmtId="301" formatCode="&quot;$&quot;#,##0.00;\-&quot;$&quot;#,##0.00"/>
    <numFmt numFmtId="302" formatCode="&quot;$&quot;#,##0.00;[Red]\-&quot;$&quot;#,##0.00"/>
    <numFmt numFmtId="303" formatCode="_-&quot;$&quot;* #,##0_-;\-&quot;$&quot;* #,##0_-;_-&quot;$&quot;* &quot;-&quot;_-;_-@_-"/>
    <numFmt numFmtId="304" formatCode="_-&quot;$&quot;* #,##0.00_-;\-&quot;$&quot;* #,##0.00_-;_-&quot;$&quot;* &quot;-&quot;??_-;_-@_-"/>
    <numFmt numFmtId="305" formatCode="#,##0%"/>
    <numFmt numFmtId="306" formatCode="#,##0\ \ "/>
    <numFmt numFmtId="307" formatCode="#,##0\ \ \ "/>
    <numFmt numFmtId="308" formatCode="#,##0\ \ \ \ "/>
    <numFmt numFmtId="309" formatCode="[Blue]#,##0\ \ \ "/>
    <numFmt numFmtId="310" formatCode="#,##0&quot;%&quot;"/>
    <numFmt numFmtId="311" formatCode="[Blue]#,##0&quot;%&quot;"/>
    <numFmt numFmtId="312" formatCode="#,##0&quot;%&quot;;\(#,##0\)&quot;%&quot;"/>
    <numFmt numFmtId="313" formatCode="#,##0\ &quot;%&quot;;\(#,##0\)&quot;%&quot;"/>
    <numFmt numFmtId="314" formatCode="#,##0\ ;\(#,##0\)"/>
    <numFmt numFmtId="315" formatCode="#,##0\ ;\(#,##0\)\ "/>
    <numFmt numFmtId="316" formatCode="#,##0\ ;\(#,##0\)\ \ \ "/>
    <numFmt numFmtId="317" formatCode="#,##0\ ;\(#,##0\)\ \ \ \ "/>
    <numFmt numFmtId="318" formatCode="#,##0\ \ \ ;\(#,##0\)\ \ \ "/>
    <numFmt numFmtId="319" formatCode="#,##0\ \ \ \ ;\(#,##0\)\ \ \ "/>
    <numFmt numFmtId="320" formatCode="[Blue]0.0%"/>
    <numFmt numFmtId="321" formatCode="[Blue]#,##0;[Blue]#,##0"/>
    <numFmt numFmtId="322" formatCode="[Blue]#,##0,,;[Blue]\(#,##0,,\)"/>
    <numFmt numFmtId="323" formatCode="[Red]&quot;$&quot;#,##0.00\);[Red]\(&quot;$&quot;#,##0.00\)"/>
    <numFmt numFmtId="324" formatCode="[Red]&quot;$&quot;#,##0.00;[Red]\(&quot;$&quot;#,##0.00\)"/>
    <numFmt numFmtId="325" formatCode="0.00_);\(0.00\)"/>
    <numFmt numFmtId="326" formatCode="[Red]#,##0,;[Red]\(#,##0,\)"/>
    <numFmt numFmtId="327" formatCode="#,##0,_);\(#,##0,\)"/>
    <numFmt numFmtId="328" formatCode="0%_);\(0%\);&quot;-&quot;"/>
    <numFmt numFmtId="329" formatCode="\ \ \ \ \ @"/>
    <numFmt numFmtId="330" formatCode="#,##0_);\(#,##0\);&quot;-&quot;"/>
    <numFmt numFmtId="331" formatCode="[Red]0.00"/>
    <numFmt numFmtId="332" formatCode="[Red]&quot;$&quot;#,##0_);[Red]&quot;$&quot;\(#,##0\)"/>
    <numFmt numFmtId="333" formatCode="[Red]#,##0.00_);[Red]\(#,##0.00\)"/>
    <numFmt numFmtId="334" formatCode="0%_);\(0%\)"/>
    <numFmt numFmtId="335" formatCode="[Blue]#,##0,_);[Blue]\(#,##0,\)"/>
    <numFmt numFmtId="336" formatCode="[Red]#,##0,_);[Red]\(#,##0,\)"/>
    <numFmt numFmtId="337" formatCode="[Blue]#,##0_);[Blue]\(#,##0\)"/>
    <numFmt numFmtId="338" formatCode="[Blue]0%_);[Blue]\(0%\);&quot;-&quot;"/>
    <numFmt numFmtId="339" formatCode="[Blue]0%_);[Blue]\(0%\)"/>
    <numFmt numFmtId="340" formatCode="[Blue]&quot;$&quot;#,##0_);[Blue]&quot;$&quot;\(#,##0\)"/>
    <numFmt numFmtId="341" formatCode="[Red]#,##0_);[Red]\(#,##0\)"/>
    <numFmt numFmtId="342" formatCode="[Blue]&quot;$&quot;#,##0,_);[Blue]&quot;$&quot;\(#,##0,\)"/>
    <numFmt numFmtId="343" formatCode="&quot;$&quot;#,##0,_);\(&quot;$&quot;#,##0,\)"/>
    <numFmt numFmtId="344" formatCode="[Red]&quot;$&quot;#,##0,_);[Red]\(&quot;$&quot;#,##0,\)"/>
    <numFmt numFmtId="345" formatCode="\(#,##0\)\ "/>
    <numFmt numFmtId="346" formatCode="#,##0_);[Blue]\(#,##0\)"/>
    <numFmt numFmtId="347" formatCode="#,##0.0_);\(#,##0.0\)"/>
    <numFmt numFmtId="348" formatCode="#,##0_);\(#,##0_)"/>
    <numFmt numFmtId="349" formatCode="#,###,"/>
    <numFmt numFmtId="350" formatCode="[Blue]#,##0_)\ \ ;[Blue]\(#,##0\)"/>
    <numFmt numFmtId="351" formatCode="#,##0_)\ \ ;\(#,##0\)"/>
    <numFmt numFmtId="352" formatCode="[Blue]#,###\ \ "/>
    <numFmt numFmtId="353" formatCode="#,###.0"/>
    <numFmt numFmtId="354" formatCode="0;\(0\)"/>
    <numFmt numFmtId="355" formatCode="###0,,"/>
    <numFmt numFmtId="356" formatCode="#,##0,;\)\(#,##0,\)"/>
    <numFmt numFmtId="357" formatCode="0.0%_);\(0.0%\);&quot;-&quot;"/>
    <numFmt numFmtId="358" formatCode="0%_);\(0%\);&quot;n/a&quot;"/>
    <numFmt numFmtId="359" formatCode="#,##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 Narrow"/>
      <family val="0"/>
    </font>
    <font>
      <sz val="8"/>
      <name val="Arial"/>
      <family val="0"/>
    </font>
    <font>
      <sz val="8"/>
      <name val="Times New Roman"/>
      <family val="1"/>
    </font>
    <font>
      <b/>
      <sz val="9.5"/>
      <name val="Courier"/>
      <family val="0"/>
    </font>
    <font>
      <sz val="10"/>
      <name val="MS Sans Serif"/>
      <family val="0"/>
    </font>
    <font>
      <sz val="12"/>
      <name val="·s²Ó©úÅé"/>
      <family val="0"/>
    </font>
    <font>
      <sz val="10"/>
      <name val="Geneva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6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7"/>
      <name val="Times New Roman"/>
      <family val="1"/>
    </font>
    <font>
      <sz val="9"/>
      <name val="Arial Narrow"/>
      <family val="0"/>
    </font>
    <font>
      <sz val="8"/>
      <name val="Century Schoolbook"/>
      <family val="0"/>
    </font>
    <font>
      <sz val="9.85"/>
      <name val="Times New Roman"/>
      <family val="0"/>
    </font>
    <font>
      <sz val="10"/>
      <color indexed="10"/>
      <name val="Arial"/>
      <family val="2"/>
    </font>
    <font>
      <b/>
      <sz val="11.75"/>
      <name val="Arial"/>
      <family val="2"/>
    </font>
    <font>
      <b/>
      <sz val="10"/>
      <name val="Arial"/>
      <family val="0"/>
    </font>
    <font>
      <sz val="9.25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.75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238" fontId="3" fillId="0" borderId="0" applyFill="0" applyBorder="0" applyAlignment="0">
      <protection/>
    </xf>
    <xf numFmtId="347" fontId="4" fillId="0" borderId="0" applyFill="0" applyBorder="0" applyAlignment="0">
      <protection/>
    </xf>
    <xf numFmtId="23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4" fillId="0" borderId="0" applyFill="0" applyBorder="0" applyAlignment="0">
      <protection/>
    </xf>
    <xf numFmtId="241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4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55" fontId="5" fillId="0" borderId="0" applyFill="0" applyBorder="0" applyAlignment="0">
      <protection/>
    </xf>
    <xf numFmtId="255" fontId="5" fillId="0" borderId="0" applyFill="0" applyBorder="0" applyAlignment="0">
      <protection/>
    </xf>
    <xf numFmtId="240" fontId="4" fillId="0" borderId="0" applyFill="0" applyBorder="0" applyAlignment="0">
      <protection/>
    </xf>
    <xf numFmtId="252" fontId="5" fillId="0" borderId="0" applyFill="0" applyBorder="0" applyAlignment="0">
      <protection/>
    </xf>
    <xf numFmtId="252" fontId="4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41" fontId="4" fillId="0" borderId="0" applyFill="0" applyBorder="0" applyAlignment="0">
      <protection/>
    </xf>
    <xf numFmtId="24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1" fontId="4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56" fontId="5" fillId="0" borderId="0" applyFill="0" applyBorder="0" applyAlignment="0">
      <protection/>
    </xf>
    <xf numFmtId="256" fontId="4" fillId="0" borderId="0" applyFill="0" applyBorder="0" applyAlignment="0">
      <protection/>
    </xf>
    <xf numFmtId="256" fontId="5" fillId="0" borderId="0" applyFill="0" applyBorder="0" applyAlignment="0">
      <protection/>
    </xf>
    <xf numFmtId="241" fontId="4" fillId="0" borderId="0" applyFill="0" applyBorder="0" applyAlignment="0">
      <protection/>
    </xf>
    <xf numFmtId="256" fontId="4" fillId="0" borderId="0" applyFill="0" applyBorder="0" applyAlignment="0">
      <protection/>
    </xf>
    <xf numFmtId="253" fontId="5" fillId="0" borderId="0" applyFill="0" applyBorder="0" applyAlignment="0">
      <protection/>
    </xf>
    <xf numFmtId="253" fontId="4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42" fontId="4" fillId="0" borderId="0" applyFill="0" applyBorder="0" applyAlignment="0">
      <protection/>
    </xf>
    <xf numFmtId="238" fontId="3" fillId="0" borderId="0" applyFill="0" applyBorder="0" applyAlignment="0">
      <protection/>
    </xf>
    <xf numFmtId="243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57" fontId="5" fillId="0" borderId="0" applyFill="0" applyBorder="0" applyAlignment="0">
      <protection/>
    </xf>
    <xf numFmtId="330" fontId="6" fillId="0" borderId="0" applyFill="0" applyBorder="0" applyAlignment="0">
      <protection/>
    </xf>
    <xf numFmtId="257" fontId="5" fillId="0" borderId="0" applyFill="0" applyBorder="0" applyAlignment="0">
      <protection/>
    </xf>
    <xf numFmtId="242" fontId="4" fillId="0" borderId="0" applyFill="0" applyBorder="0" applyAlignment="0">
      <protection/>
    </xf>
    <xf numFmtId="330" fontId="6" fillId="0" borderId="0" applyFill="0" applyBorder="0" applyAlignment="0">
      <protection/>
    </xf>
    <xf numFmtId="254" fontId="5" fillId="0" borderId="0" applyFill="0" applyBorder="0" applyAlignment="0">
      <protection/>
    </xf>
    <xf numFmtId="254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43" fontId="4" fillId="0" borderId="0" applyFill="0" applyBorder="0" applyAlignment="0">
      <protection/>
    </xf>
    <xf numFmtId="23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44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53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41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7" fillId="0" borderId="0">
      <alignment/>
      <protection locked="0"/>
    </xf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29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314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280" fontId="5" fillId="0" borderId="0" applyFont="0" applyFill="0" applyBorder="0" applyAlignment="0" applyProtection="0"/>
    <xf numFmtId="282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79" fontId="4" fillId="0" borderId="0" applyFont="0" applyFill="0" applyBorder="0" applyAlignment="0" applyProtection="0"/>
    <xf numFmtId="325" fontId="4" fillId="0" borderId="0" applyFont="0" applyFill="0" applyBorder="0" applyAlignment="0" applyProtection="0"/>
    <xf numFmtId="322" fontId="4" fillId="0" borderId="0" applyFont="0" applyFill="0" applyBorder="0" applyAlignment="0" applyProtection="0"/>
    <xf numFmtId="334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24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88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76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23" fontId="4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25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329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75" fontId="4" fillId="0" borderId="0" applyFont="0" applyFill="0" applyBorder="0" applyAlignment="0" applyProtection="0"/>
    <xf numFmtId="280" fontId="5" fillId="0" borderId="0" applyFont="0" applyFill="0" applyBorder="0" applyAlignment="0" applyProtection="0"/>
    <xf numFmtId="282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79" fontId="4" fillId="0" borderId="0" applyFont="0" applyFill="0" applyBorder="0" applyAlignment="0" applyProtection="0"/>
    <xf numFmtId="325" fontId="4" fillId="0" borderId="0" applyFont="0" applyFill="0" applyBorder="0" applyAlignment="0" applyProtection="0"/>
    <xf numFmtId="322" fontId="4" fillId="0" borderId="0" applyFont="0" applyFill="0" applyBorder="0" applyAlignment="0" applyProtection="0"/>
    <xf numFmtId="334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24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88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76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23" fontId="4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25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26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1" fontId="4" fillId="0" borderId="0" applyFont="0" applyFill="0" applyBorder="0" applyAlignment="0" applyProtection="0"/>
    <xf numFmtId="300" fontId="4" fillId="0" borderId="0" applyFont="0" applyFill="0" applyBorder="0" applyAlignment="0" applyProtection="0"/>
    <xf numFmtId="297" fontId="4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09" fontId="5" fillId="0" borderId="0" applyFont="0" applyFill="0" applyBorder="0" applyAlignment="0" applyProtection="0"/>
    <xf numFmtId="224" fontId="6" fillId="0" borderId="0" applyFont="0" applyFill="0" applyBorder="0" applyAlignment="0" applyProtection="0"/>
    <xf numFmtId="297" fontId="4" fillId="0" borderId="0" applyFont="0" applyFill="0" applyBorder="0" applyAlignment="0" applyProtection="0"/>
    <xf numFmtId="176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280" fontId="5" fillId="0" borderId="0" applyFont="0" applyFill="0" applyBorder="0" applyAlignment="0" applyProtection="0"/>
    <xf numFmtId="282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79" fontId="4" fillId="0" borderId="0" applyFont="0" applyFill="0" applyBorder="0" applyAlignment="0" applyProtection="0"/>
    <xf numFmtId="325" fontId="4" fillId="0" borderId="0" applyFont="0" applyFill="0" applyBorder="0" applyAlignment="0" applyProtection="0"/>
    <xf numFmtId="322" fontId="4" fillId="0" borderId="0" applyFont="0" applyFill="0" applyBorder="0" applyAlignment="0" applyProtection="0"/>
    <xf numFmtId="334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24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88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76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23" fontId="4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25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329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275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1" fontId="4" fillId="0" borderId="0" applyFont="0" applyFill="0" applyBorder="0" applyAlignment="0" applyProtection="0"/>
    <xf numFmtId="300" fontId="4" fillId="0" borderId="0" applyFont="0" applyFill="0" applyBorder="0" applyAlignment="0" applyProtection="0"/>
    <xf numFmtId="297" fontId="4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09" fontId="5" fillId="0" borderId="0" applyFont="0" applyFill="0" applyBorder="0" applyAlignment="0" applyProtection="0"/>
    <xf numFmtId="224" fontId="6" fillId="0" borderId="0" applyFont="0" applyFill="0" applyBorder="0" applyAlignment="0" applyProtection="0"/>
    <xf numFmtId="314" fontId="4" fillId="0" borderId="0" applyFont="0" applyFill="0" applyBorder="0" applyAlignment="0" applyProtection="0"/>
    <xf numFmtId="297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1" fontId="4" fillId="0" borderId="0" applyFont="0" applyFill="0" applyBorder="0" applyAlignment="0" applyProtection="0"/>
    <xf numFmtId="300" fontId="4" fillId="0" borderId="0" applyFont="0" applyFill="0" applyBorder="0" applyAlignment="0" applyProtection="0"/>
    <xf numFmtId="297" fontId="4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12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309" fontId="5" fillId="0" borderId="0" applyFont="0" applyFill="0" applyBorder="0" applyAlignment="0" applyProtection="0"/>
    <xf numFmtId="224" fontId="6" fillId="0" borderId="0" applyFont="0" applyFill="0" applyBorder="0" applyAlignment="0" applyProtection="0"/>
    <xf numFmtId="314" fontId="4" fillId="0" borderId="0" applyFont="0" applyFill="0" applyBorder="0" applyAlignment="0" applyProtection="0"/>
    <xf numFmtId="297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280" fontId="5" fillId="0" borderId="0" applyFont="0" applyFill="0" applyBorder="0" applyAlignment="0" applyProtection="0"/>
    <xf numFmtId="282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79" fontId="4" fillId="0" borderId="0" applyFont="0" applyFill="0" applyBorder="0" applyAlignment="0" applyProtection="0"/>
    <xf numFmtId="325" fontId="4" fillId="0" borderId="0" applyFont="0" applyFill="0" applyBorder="0" applyAlignment="0" applyProtection="0"/>
    <xf numFmtId="322" fontId="4" fillId="0" borderId="0" applyFont="0" applyFill="0" applyBorder="0" applyAlignment="0" applyProtection="0"/>
    <xf numFmtId="334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24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88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76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23" fontId="4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25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329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275" fontId="4" fillId="0" borderId="0" applyFont="0" applyFill="0" applyBorder="0" applyAlignment="0" applyProtection="0"/>
    <xf numFmtId="326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38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255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5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257" fontId="5" fillId="0" borderId="0" applyFont="0" applyFill="0" applyBorder="0" applyAlignment="0" applyProtection="0"/>
    <xf numFmtId="330" fontId="6" fillId="0" borderId="0" applyFont="0" applyFill="0" applyBorder="0" applyAlignment="0" applyProtection="0"/>
    <xf numFmtId="257" fontId="5" fillId="0" borderId="0" applyFont="0" applyFill="0" applyBorder="0" applyAlignment="0" applyProtection="0"/>
    <xf numFmtId="330" fontId="6" fillId="0" borderId="0" applyFont="0" applyFill="0" applyBorder="0" applyAlignment="0" applyProtection="0"/>
    <xf numFmtId="254" fontId="5" fillId="0" borderId="0" applyFont="0" applyFill="0" applyBorder="0" applyAlignment="0" applyProtection="0"/>
    <xf numFmtId="242" fontId="4" fillId="0" borderId="0" applyFont="0" applyFill="0" applyBorder="0" applyAlignment="0" applyProtection="0"/>
    <xf numFmtId="0" fontId="8" fillId="0" borderId="0">
      <alignment/>
      <protection locked="0"/>
    </xf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280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277" fontId="4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316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30" fontId="6" fillId="0" borderId="0" applyFont="0" applyFill="0" applyBorder="0" applyAlignment="0" applyProtection="0"/>
    <xf numFmtId="328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57" fontId="0" fillId="0" borderId="0" applyFont="0" applyFill="0" applyBorder="0" applyAlignment="0" applyProtection="0"/>
    <xf numFmtId="357" fontId="0" fillId="0" borderId="0" applyFont="0" applyFill="0" applyBorder="0" applyAlignment="0" applyProtection="0"/>
    <xf numFmtId="282" fontId="5" fillId="0" borderId="0" applyFont="0" applyFill="0" applyBorder="0" applyAlignment="0" applyProtection="0"/>
    <xf numFmtId="284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31" fontId="6" fillId="0" borderId="0" applyFont="0" applyFill="0" applyBorder="0" applyAlignment="0" applyProtection="0"/>
    <xf numFmtId="296" fontId="5" fillId="0" borderId="0" applyFont="0" applyFill="0" applyBorder="0" applyAlignment="0" applyProtection="0"/>
    <xf numFmtId="231" fontId="6" fillId="0" borderId="0" applyFont="0" applyFill="0" applyBorder="0" applyAlignment="0" applyProtection="0"/>
    <xf numFmtId="281" fontId="4" fillId="0" borderId="0" applyFont="0" applyFill="0" applyBorder="0" applyAlignment="0" applyProtection="0"/>
    <xf numFmtId="356" fontId="4" fillId="0" borderId="0" applyFont="0" applyFill="0" applyBorder="0" applyAlignment="0" applyProtection="0"/>
    <xf numFmtId="35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5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78" fontId="4" fillId="0" borderId="0" applyFont="0" applyFill="0" applyBorder="0" applyAlignment="0" applyProtection="0"/>
    <xf numFmtId="35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356" fontId="4" fillId="0" borderId="0" applyFont="0" applyFill="0" applyBorder="0" applyAlignment="0" applyProtection="0"/>
    <xf numFmtId="331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277" fontId="4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337" fontId="6" fillId="0" borderId="0" applyFont="0" applyFill="0" applyBorder="0" applyAlignment="0" applyProtection="0"/>
    <xf numFmtId="277" fontId="4" fillId="0" borderId="0" applyFont="0" applyFill="0" applyBorder="0" applyAlignment="0" applyProtection="0"/>
    <xf numFmtId="282" fontId="5" fillId="0" borderId="0" applyFont="0" applyFill="0" applyBorder="0" applyAlignment="0" applyProtection="0"/>
    <xf numFmtId="284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31" fontId="6" fillId="0" borderId="0" applyFont="0" applyFill="0" applyBorder="0" applyAlignment="0" applyProtection="0"/>
    <xf numFmtId="296" fontId="5" fillId="0" borderId="0" applyFont="0" applyFill="0" applyBorder="0" applyAlignment="0" applyProtection="0"/>
    <xf numFmtId="231" fontId="6" fillId="0" borderId="0" applyFont="0" applyFill="0" applyBorder="0" applyAlignment="0" applyProtection="0"/>
    <xf numFmtId="281" fontId="4" fillId="0" borderId="0" applyFont="0" applyFill="0" applyBorder="0" applyAlignment="0" applyProtection="0"/>
    <xf numFmtId="356" fontId="4" fillId="0" borderId="0" applyFont="0" applyFill="0" applyBorder="0" applyAlignment="0" applyProtection="0"/>
    <xf numFmtId="35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5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78" fontId="4" fillId="0" borderId="0" applyFont="0" applyFill="0" applyBorder="0" applyAlignment="0" applyProtection="0"/>
    <xf numFmtId="35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356" fontId="4" fillId="0" borderId="0" applyFont="0" applyFill="0" applyBorder="0" applyAlignment="0" applyProtection="0"/>
    <xf numFmtId="331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277" fontId="4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37" fontId="6" fillId="0" borderId="0" applyFont="0" applyFill="0" applyBorder="0" applyAlignment="0" applyProtection="0"/>
    <xf numFmtId="316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230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328" fontId="5" fillId="0" borderId="0" applyFont="0" applyFill="0" applyBorder="0" applyAlignment="0" applyProtection="0"/>
    <xf numFmtId="357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5" fillId="0" borderId="0" applyFont="0" applyFill="0" applyBorder="0" applyAlignment="0" applyProtection="0"/>
    <xf numFmtId="30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3" fontId="4" fillId="0" borderId="0" applyFont="0" applyFill="0" applyBorder="0" applyAlignment="0" applyProtection="0"/>
    <xf numFmtId="302" fontId="4" fillId="0" borderId="0" applyFont="0" applyFill="0" applyBorder="0" applyAlignment="0" applyProtection="0"/>
    <xf numFmtId="299" fontId="4" fillId="0" borderId="0" applyFont="0" applyFill="0" applyBorder="0" applyAlignment="0" applyProtection="0"/>
    <xf numFmtId="314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314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311" fontId="5" fillId="0" borderId="0" applyFont="0" applyFill="0" applyBorder="0" applyAlignment="0" applyProtection="0"/>
    <xf numFmtId="216" fontId="6" fillId="0" borderId="0" applyFont="0" applyFill="0" applyBorder="0" applyAlignment="0" applyProtection="0"/>
    <xf numFmtId="299" fontId="4" fillId="0" borderId="0" applyFont="0" applyFill="0" applyBorder="0" applyAlignment="0" applyProtection="0"/>
    <xf numFmtId="17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5" fillId="0" borderId="0" applyFont="0" applyFill="0" applyBorder="0" applyAlignment="0" applyProtection="0"/>
    <xf numFmtId="30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3" fontId="4" fillId="0" borderId="0" applyFont="0" applyFill="0" applyBorder="0" applyAlignment="0" applyProtection="0"/>
    <xf numFmtId="302" fontId="4" fillId="0" borderId="0" applyFont="0" applyFill="0" applyBorder="0" applyAlignment="0" applyProtection="0"/>
    <xf numFmtId="299" fontId="4" fillId="0" borderId="0" applyFont="0" applyFill="0" applyBorder="0" applyAlignment="0" applyProtection="0"/>
    <xf numFmtId="314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314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311" fontId="5" fillId="0" borderId="0" applyFont="0" applyFill="0" applyBorder="0" applyAlignment="0" applyProtection="0"/>
    <xf numFmtId="216" fontId="6" fillId="0" borderId="0" applyFont="0" applyFill="0" applyBorder="0" applyAlignment="0" applyProtection="0"/>
    <xf numFmtId="316" fontId="4" fillId="0" borderId="0" applyFont="0" applyFill="0" applyBorder="0" applyAlignment="0" applyProtection="0"/>
    <xf numFmtId="299" fontId="4" fillId="0" borderId="0" applyFont="0" applyFill="0" applyBorder="0" applyAlignment="0" applyProtection="0"/>
    <xf numFmtId="230" fontId="6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Protection="0">
      <alignment/>
    </xf>
    <xf numFmtId="178" fontId="11" fillId="0" borderId="0" applyProtection="0">
      <alignment/>
    </xf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5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58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12" fillId="0" borderId="0">
      <alignment/>
      <protection locked="0"/>
    </xf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28" fontId="5" fillId="0" borderId="0" applyFont="0" applyFill="0" applyBorder="0" applyAlignment="0" applyProtection="0"/>
    <xf numFmtId="227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03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16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30" fontId="6" fillId="0" borderId="0" applyFont="0" applyFill="0" applyBorder="0" applyAlignment="0" applyProtection="0"/>
    <xf numFmtId="313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14" fontId="6" fillId="0" borderId="0" applyFont="0" applyFill="0" applyBorder="0" applyAlignment="0" applyProtection="0"/>
    <xf numFmtId="325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27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316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30" fontId="6" fillId="0" borderId="0" applyFont="0" applyFill="0" applyBorder="0" applyAlignment="0" applyProtection="0"/>
    <xf numFmtId="262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328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74" fontId="4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274" fontId="4" fillId="0" borderId="0" applyFont="0" applyFill="0" applyBorder="0" applyAlignment="0" applyProtection="0"/>
    <xf numFmtId="195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279" fontId="5" fillId="0" borderId="0" applyFont="0" applyFill="0" applyBorder="0" applyAlignment="0" applyProtection="0"/>
    <xf numFmtId="281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78" fontId="4" fillId="0" borderId="0" applyFont="0" applyFill="0" applyBorder="0" applyAlignment="0" applyProtection="0"/>
    <xf numFmtId="355" fontId="4" fillId="0" borderId="0" applyFont="0" applyFill="0" applyBorder="0" applyAlignment="0" applyProtection="0"/>
    <xf numFmtId="35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87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75" fontId="4" fillId="0" borderId="0" applyFont="0" applyFill="0" applyBorder="0" applyAlignment="0" applyProtection="0"/>
    <xf numFmtId="356" fontId="4" fillId="0" borderId="0" applyFont="0" applyFill="0" applyBorder="0" applyAlignment="0" applyProtection="0"/>
    <xf numFmtId="353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355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74" fontId="4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74" fontId="4" fillId="0" borderId="0" applyFont="0" applyFill="0" applyBorder="0" applyAlignment="0" applyProtection="0"/>
    <xf numFmtId="279" fontId="5" fillId="0" borderId="0" applyFont="0" applyFill="0" applyBorder="0" applyAlignment="0" applyProtection="0"/>
    <xf numFmtId="281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90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78" fontId="4" fillId="0" borderId="0" applyFont="0" applyFill="0" applyBorder="0" applyAlignment="0" applyProtection="0"/>
    <xf numFmtId="355" fontId="4" fillId="0" borderId="0" applyFont="0" applyFill="0" applyBorder="0" applyAlignment="0" applyProtection="0"/>
    <xf numFmtId="35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87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75" fontId="4" fillId="0" borderId="0" applyFont="0" applyFill="0" applyBorder="0" applyAlignment="0" applyProtection="0"/>
    <xf numFmtId="356" fontId="4" fillId="0" borderId="0" applyFont="0" applyFill="0" applyBorder="0" applyAlignment="0" applyProtection="0"/>
    <xf numFmtId="353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355" fontId="4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313" fontId="4" fillId="0" borderId="0" applyFont="0" applyFill="0" applyBorder="0" applyAlignment="0" applyProtection="0"/>
    <xf numFmtId="23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25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313" fontId="4" fillId="0" borderId="0" applyFont="0" applyFill="0" applyBorder="0" applyAlignment="0" applyProtection="0"/>
    <xf numFmtId="23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25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31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227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316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30" fontId="6" fillId="0" borderId="0" applyFont="0" applyFill="0" applyBorder="0" applyAlignment="0" applyProtection="0"/>
    <xf numFmtId="262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30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9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5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257" fontId="5" fillId="0" borderId="0" applyFont="0" applyFill="0" applyBorder="0" applyAlignment="0" applyProtection="0"/>
    <xf numFmtId="330" fontId="6" fillId="0" borderId="0" applyFont="0" applyFill="0" applyBorder="0" applyAlignment="0" applyProtection="0"/>
    <xf numFmtId="257" fontId="5" fillId="0" borderId="0" applyFont="0" applyFill="0" applyBorder="0" applyAlignment="0" applyProtection="0"/>
    <xf numFmtId="330" fontId="6" fillId="0" borderId="0" applyFont="0" applyFill="0" applyBorder="0" applyAlignment="0" applyProtection="0"/>
    <xf numFmtId="254" fontId="5" fillId="0" borderId="0" applyFont="0" applyFill="0" applyBorder="0" applyAlignment="0" applyProtection="0"/>
    <xf numFmtId="242" fontId="4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 horizontal="center"/>
      <protection locked="0"/>
    </xf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230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17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05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278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315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327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350" fontId="4" fillId="0" borderId="0" applyFont="0" applyFill="0" applyBorder="0" applyAlignment="0" applyProtection="0"/>
    <xf numFmtId="34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9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238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17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05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278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6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50" fontId="4" fillId="0" borderId="0" applyFont="0" applyFill="0" applyBorder="0" applyAlignment="0" applyProtection="0"/>
    <xf numFmtId="34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9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330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8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276" fontId="4" fillId="0" borderId="0" applyFont="0" applyFill="0" applyBorder="0" applyAlignment="0" applyProtection="0"/>
    <xf numFmtId="351" fontId="4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81" fontId="5" fillId="0" borderId="0" applyFont="0" applyFill="0" applyBorder="0" applyAlignment="0" applyProtection="0"/>
    <xf numFmtId="292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72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6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89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77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266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78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91" fontId="5" fillId="0" borderId="0" applyFont="0" applyFill="0" applyBorder="0" applyAlignment="0" applyProtection="0"/>
    <xf numFmtId="291" fontId="5" fillId="0" borderId="0" applyFont="0" applyFill="0" applyBorder="0" applyAlignment="0" applyProtection="0"/>
    <xf numFmtId="288" fontId="5" fillId="0" borderId="0" applyFont="0" applyFill="0" applyBorder="0" applyAlignment="0" applyProtection="0"/>
    <xf numFmtId="276" fontId="4" fillId="0" borderId="0" applyFont="0" applyFill="0" applyBorder="0" applyAlignment="0" applyProtection="0"/>
    <xf numFmtId="281" fontId="5" fillId="0" borderId="0" applyFont="0" applyFill="0" applyBorder="0" applyAlignment="0" applyProtection="0"/>
    <xf numFmtId="292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72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6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89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77" fontId="4" fillId="0" borderId="0" applyFont="0" applyFill="0" applyBorder="0" applyAlignment="0" applyProtection="0"/>
    <xf numFmtId="292" fontId="6" fillId="0" borderId="0" applyFont="0" applyFill="0" applyBorder="0" applyAlignment="0" applyProtection="0"/>
    <xf numFmtId="266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78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352" fontId="4" fillId="0" borderId="0" applyFont="0" applyFill="0" applyBorder="0" applyAlignment="0" applyProtection="0"/>
    <xf numFmtId="301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0" fontId="5" fillId="0" borderId="0" applyFont="0" applyFill="0" applyBorder="0" applyAlignment="0" applyProtection="0"/>
    <xf numFmtId="223" fontId="6" fillId="0" borderId="0" applyFont="0" applyFill="0" applyBorder="0" applyAlignment="0" applyProtection="0"/>
    <xf numFmtId="29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2" fontId="4" fillId="0" borderId="0" applyFont="0" applyFill="0" applyBorder="0" applyAlignment="0" applyProtection="0"/>
    <xf numFmtId="301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0" fontId="5" fillId="0" borderId="0" applyFont="0" applyFill="0" applyBorder="0" applyAlignment="0" applyProtection="0"/>
    <xf numFmtId="223" fontId="6" fillId="0" borderId="0" applyFont="0" applyFill="0" applyBorder="0" applyAlignment="0" applyProtection="0"/>
    <xf numFmtId="298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25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2" fontId="4" fillId="0" borderId="0" applyFont="0" applyFill="0" applyBorder="0" applyAlignment="0" applyProtection="0"/>
    <xf numFmtId="301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3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310" fontId="5" fillId="0" borderId="0" applyFont="0" applyFill="0" applyBorder="0" applyAlignment="0" applyProtection="0"/>
    <xf numFmtId="223" fontId="6" fillId="0" borderId="0" applyFont="0" applyFill="0" applyBorder="0" applyAlignment="0" applyProtection="0"/>
    <xf numFmtId="315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327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14" fontId="5" fillId="0" borderId="0" applyFont="0" applyFill="0" applyBorder="0" applyAlignment="0" applyProtection="0"/>
    <xf numFmtId="214" fontId="6" fillId="0" borderId="0" applyFont="0" applyFill="0" applyBorder="0" applyAlignment="0" applyProtection="0"/>
    <xf numFmtId="216" fontId="14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326" fontId="4" fillId="0" borderId="0" applyFont="0" applyFill="0" applyBorder="0" applyAlignment="0" applyProtection="0"/>
    <xf numFmtId="225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32" fontId="5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94" fontId="6" fillId="0" borderId="0" applyFont="0" applyFill="0" applyBorder="0" applyAlignment="0" applyProtection="0"/>
    <xf numFmtId="350" fontId="4" fillId="0" borderId="0" applyFont="0" applyFill="0" applyBorder="0" applyAlignment="0" applyProtection="0"/>
    <xf numFmtId="34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9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17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05" fontId="6" fillId="0" borderId="0" applyFont="0" applyFill="0" applyBorder="0" applyAlignment="0" applyProtection="0"/>
    <xf numFmtId="263" fontId="4" fillId="0" borderId="0" applyFont="0" applyFill="0" applyBorder="0" applyAlignment="0" applyProtection="0"/>
    <xf numFmtId="278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6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304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4" fontId="3" fillId="0" borderId="0" applyFill="0" applyBorder="0" applyAlignment="0">
      <protection/>
    </xf>
    <xf numFmtId="238" fontId="15" fillId="0" borderId="0" applyFill="0" applyBorder="0" applyAlignment="0">
      <protection/>
    </xf>
    <xf numFmtId="239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15" fillId="0" borderId="0" applyFill="0" applyBorder="0" applyAlignment="0">
      <protection/>
    </xf>
    <xf numFmtId="243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57" fontId="5" fillId="0" borderId="0" applyFill="0" applyBorder="0" applyAlignment="0">
      <protection/>
    </xf>
    <xf numFmtId="330" fontId="6" fillId="0" borderId="0" applyFill="0" applyBorder="0" applyAlignment="0">
      <protection/>
    </xf>
    <xf numFmtId="257" fontId="5" fillId="0" borderId="0" applyFill="0" applyBorder="0" applyAlignment="0">
      <protection/>
    </xf>
    <xf numFmtId="242" fontId="4" fillId="0" borderId="0" applyFill="0" applyBorder="0" applyAlignment="0">
      <protection/>
    </xf>
    <xf numFmtId="330" fontId="6" fillId="0" borderId="0" applyFill="0" applyBorder="0" applyAlignment="0">
      <protection/>
    </xf>
    <xf numFmtId="254" fontId="5" fillId="0" borderId="0" applyFill="0" applyBorder="0" applyAlignment="0">
      <protection/>
    </xf>
    <xf numFmtId="254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43" fontId="4" fillId="0" borderId="0" applyFill="0" applyBorder="0" applyAlignment="0">
      <protection/>
    </xf>
    <xf numFmtId="239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NumberFormat="0" applyFill="0" applyBorder="0" applyAlignment="0" applyProtection="0"/>
    <xf numFmtId="10" fontId="5" fillId="3" borderId="3" applyNumberFormat="0" applyBorder="0" applyAlignment="0" applyProtection="0"/>
    <xf numFmtId="238" fontId="18" fillId="0" borderId="0" applyFill="0" applyBorder="0" applyAlignment="0">
      <protection/>
    </xf>
    <xf numFmtId="239" fontId="1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18" fillId="0" borderId="0" applyFill="0" applyBorder="0" applyAlignment="0">
      <protection/>
    </xf>
    <xf numFmtId="243" fontId="1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57" fontId="5" fillId="0" borderId="0" applyFill="0" applyBorder="0" applyAlignment="0">
      <protection/>
    </xf>
    <xf numFmtId="330" fontId="6" fillId="0" borderId="0" applyFill="0" applyBorder="0" applyAlignment="0">
      <protection/>
    </xf>
    <xf numFmtId="257" fontId="5" fillId="0" borderId="0" applyFill="0" applyBorder="0" applyAlignment="0">
      <protection/>
    </xf>
    <xf numFmtId="242" fontId="4" fillId="0" borderId="0" applyFill="0" applyBorder="0" applyAlignment="0">
      <protection/>
    </xf>
    <xf numFmtId="330" fontId="6" fillId="0" borderId="0" applyFill="0" applyBorder="0" applyAlignment="0">
      <protection/>
    </xf>
    <xf numFmtId="254" fontId="5" fillId="0" borderId="0" applyFill="0" applyBorder="0" applyAlignment="0">
      <protection/>
    </xf>
    <xf numFmtId="254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43" fontId="4" fillId="0" borderId="0" applyFill="0" applyBorder="0" applyAlignment="0">
      <protection/>
    </xf>
    <xf numFmtId="239" fontId="1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54" fontId="4" fillId="0" borderId="0">
      <alignment/>
      <protection/>
    </xf>
    <xf numFmtId="266" fontId="5" fillId="0" borderId="0">
      <alignment/>
      <protection/>
    </xf>
    <xf numFmtId="254" fontId="4" fillId="0" borderId="0">
      <alignment/>
      <protection/>
    </xf>
    <xf numFmtId="205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5" fillId="0" borderId="0">
      <alignment/>
      <protection/>
    </xf>
    <xf numFmtId="0" fontId="6" fillId="0" borderId="0">
      <alignment/>
      <protection/>
    </xf>
    <xf numFmtId="2" fontId="5" fillId="0" borderId="0">
      <alignment/>
      <protection/>
    </xf>
    <xf numFmtId="2" fontId="5" fillId="0" borderId="0">
      <alignment/>
      <protection/>
    </xf>
    <xf numFmtId="0" fontId="0" fillId="0" borderId="0">
      <alignment/>
      <protection/>
    </xf>
    <xf numFmtId="2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2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8" fontId="5" fillId="0" borderId="0">
      <alignment horizontal="right" vertical="top"/>
      <protection/>
    </xf>
    <xf numFmtId="0" fontId="1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5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3" fillId="0" borderId="4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3" fillId="0" borderId="4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254" fontId="4" fillId="0" borderId="0">
      <alignment/>
      <protection/>
    </xf>
    <xf numFmtId="266" fontId="5" fillId="0" borderId="0">
      <alignment/>
      <protection/>
    </xf>
    <xf numFmtId="254" fontId="4" fillId="0" borderId="0">
      <alignment/>
      <protection/>
    </xf>
    <xf numFmtId="205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8" fontId="5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ont="0" applyFill="0" applyBorder="0" applyAlignment="0" applyProtection="0"/>
    <xf numFmtId="0" fontId="8" fillId="0" borderId="0">
      <alignment/>
      <protection/>
    </xf>
    <xf numFmtId="277" fontId="5" fillId="0" borderId="0">
      <alignment/>
      <protection/>
    </xf>
    <xf numFmtId="3" fontId="8" fillId="0" borderId="0">
      <alignment/>
      <protection/>
    </xf>
    <xf numFmtId="277" fontId="4" fillId="0" borderId="0">
      <alignment/>
      <protection/>
    </xf>
    <xf numFmtId="0" fontId="22" fillId="0" borderId="0" applyNumberFormat="0" applyFont="0" applyFill="0" applyBorder="0" applyAlignment="0" applyProtection="0"/>
    <xf numFmtId="265" fontId="4" fillId="0" borderId="0">
      <alignment/>
      <protection/>
    </xf>
    <xf numFmtId="3" fontId="8" fillId="0" borderId="0">
      <alignment/>
      <protection/>
    </xf>
    <xf numFmtId="0" fontId="19" fillId="0" borderId="0">
      <alignment/>
      <protection/>
    </xf>
    <xf numFmtId="265" fontId="4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44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53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41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41" fontId="4" fillId="0" borderId="0" applyFont="0" applyFill="0" applyBorder="0" applyAlignment="0" applyProtection="0"/>
    <xf numFmtId="255" fontId="0" fillId="0" borderId="0" applyFont="0" applyFill="0" applyBorder="0" applyAlignment="0" applyProtection="0"/>
    <xf numFmtId="33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5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58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43" fontId="4" fillId="0" borderId="0" applyFont="0" applyFill="0" applyBorder="0" applyAlignment="0" applyProtection="0"/>
    <xf numFmtId="2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40" fontId="4" fillId="0" borderId="0" applyFont="0" applyFill="0" applyBorder="0" applyAlignment="0" applyProtection="0"/>
    <xf numFmtId="4" fontId="2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29" fillId="0" borderId="0" applyFill="0" applyBorder="0" applyAlignment="0">
      <protection/>
    </xf>
    <xf numFmtId="239" fontId="2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29" fillId="0" borderId="0" applyFill="0" applyBorder="0" applyAlignment="0">
      <protection/>
    </xf>
    <xf numFmtId="243" fontId="2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57" fontId="5" fillId="0" borderId="0" applyFill="0" applyBorder="0" applyAlignment="0">
      <protection/>
    </xf>
    <xf numFmtId="330" fontId="6" fillId="0" borderId="0" applyFill="0" applyBorder="0" applyAlignment="0">
      <protection/>
    </xf>
    <xf numFmtId="257" fontId="5" fillId="0" borderId="0" applyFill="0" applyBorder="0" applyAlignment="0">
      <protection/>
    </xf>
    <xf numFmtId="242" fontId="4" fillId="0" borderId="0" applyFill="0" applyBorder="0" applyAlignment="0">
      <protection/>
    </xf>
    <xf numFmtId="330" fontId="6" fillId="0" borderId="0" applyFill="0" applyBorder="0" applyAlignment="0">
      <protection/>
    </xf>
    <xf numFmtId="254" fontId="5" fillId="0" borderId="0" applyFill="0" applyBorder="0" applyAlignment="0">
      <protection/>
    </xf>
    <xf numFmtId="254" fontId="4" fillId="0" borderId="0" applyFill="0" applyBorder="0" applyAlignment="0">
      <protection/>
    </xf>
    <xf numFmtId="245" fontId="4" fillId="0" borderId="0" applyFill="0" applyBorder="0" applyAlignment="0">
      <protection/>
    </xf>
    <xf numFmtId="242" fontId="4" fillId="0" borderId="0" applyFill="0" applyBorder="0" applyAlignment="0">
      <protection/>
    </xf>
    <xf numFmtId="243" fontId="4" fillId="0" borderId="0" applyFill="0" applyBorder="0" applyAlignment="0">
      <protection/>
    </xf>
    <xf numFmtId="239" fontId="2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49" fontId="3" fillId="0" borderId="0" applyFill="0" applyBorder="0" applyAlignment="0">
      <protection/>
    </xf>
    <xf numFmtId="244" fontId="3" fillId="0" borderId="0" applyFill="0" applyBorder="0" applyAlignment="0">
      <protection/>
    </xf>
    <xf numFmtId="244" fontId="3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40" fontId="4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52" fontId="5" fillId="0" borderId="0" applyFill="0" applyBorder="0" applyAlignment="0">
      <protection/>
    </xf>
    <xf numFmtId="252" fontId="4" fillId="0" borderId="0" applyFill="0" applyBorder="0" applyAlignment="0">
      <protection/>
    </xf>
    <xf numFmtId="252" fontId="5" fillId="0" borderId="0" applyFill="0" applyBorder="0" applyAlignment="0">
      <protection/>
    </xf>
    <xf numFmtId="240" fontId="4" fillId="0" borderId="0" applyFill="0" applyBorder="0" applyAlignment="0">
      <protection/>
    </xf>
    <xf numFmtId="252" fontId="4" fillId="0" borderId="0" applyFill="0" applyBorder="0" applyAlignment="0">
      <protection/>
    </xf>
    <xf numFmtId="255" fontId="5" fillId="0" borderId="0" applyFill="0" applyBorder="0" applyAlignment="0">
      <protection/>
    </xf>
    <xf numFmtId="255" fontId="5" fillId="0" borderId="0" applyFill="0" applyBorder="0" applyAlignment="0">
      <protection/>
    </xf>
    <xf numFmtId="243" fontId="4" fillId="0" borderId="0" applyFill="0" applyBorder="0" applyAlignment="0">
      <protection/>
    </xf>
    <xf numFmtId="243" fontId="4" fillId="0" borderId="0" applyFill="0" applyBorder="0" applyAlignment="0">
      <protection/>
    </xf>
    <xf numFmtId="246" fontId="4" fillId="0" borderId="0" applyFill="0" applyBorder="0" applyAlignment="0">
      <protection/>
    </xf>
    <xf numFmtId="243" fontId="4" fillId="0" borderId="0" applyFill="0" applyBorder="0" applyAlignment="0">
      <protection/>
    </xf>
    <xf numFmtId="258" fontId="5" fillId="0" borderId="0" applyFill="0" applyBorder="0" applyAlignment="0">
      <protection/>
    </xf>
    <xf numFmtId="258" fontId="5" fillId="0" borderId="0" applyFill="0" applyBorder="0" applyAlignment="0">
      <protection/>
    </xf>
    <xf numFmtId="243" fontId="4" fillId="0" borderId="0" applyFill="0" applyBorder="0" applyAlignment="0">
      <protection/>
    </xf>
    <xf numFmtId="255" fontId="5" fillId="0" borderId="0" applyFill="0" applyBorder="0" applyAlignment="0">
      <protection/>
    </xf>
    <xf numFmtId="246" fontId="4" fillId="0" borderId="0" applyFill="0" applyBorder="0" applyAlignment="0">
      <protection/>
    </xf>
    <xf numFmtId="243" fontId="4" fillId="0" borderId="0" applyFill="0" applyBorder="0" applyAlignment="0">
      <protection/>
    </xf>
    <xf numFmtId="244" fontId="4" fillId="0" borderId="0" applyFill="0" applyBorder="0" applyAlignment="0">
      <protection/>
    </xf>
    <xf numFmtId="0" fontId="3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40" fontId="4" fillId="0" borderId="0" applyFill="0" applyBorder="0" applyAlignment="0">
      <protection/>
    </xf>
    <xf numFmtId="243" fontId="4" fillId="0" borderId="0" applyFill="0" applyBorder="0" applyAlignment="0">
      <protection/>
    </xf>
    <xf numFmtId="240" fontId="4" fillId="0" borderId="0" applyFill="0" applyBorder="0" applyAlignment="0">
      <protection/>
    </xf>
    <xf numFmtId="252" fontId="5" fillId="0" borderId="0" applyFill="0" applyBorder="0" applyAlignment="0">
      <protection/>
    </xf>
    <xf numFmtId="252" fontId="4" fillId="0" borderId="0" applyFill="0" applyBorder="0" applyAlignment="0">
      <protection/>
    </xf>
    <xf numFmtId="252" fontId="5" fillId="0" borderId="0" applyFill="0" applyBorder="0" applyAlignment="0">
      <protection/>
    </xf>
    <xf numFmtId="240" fontId="4" fillId="0" borderId="0" applyFill="0" applyBorder="0" applyAlignment="0">
      <protection/>
    </xf>
    <xf numFmtId="252" fontId="4" fillId="0" borderId="0" applyFill="0" applyBorder="0" applyAlignment="0">
      <protection/>
    </xf>
    <xf numFmtId="255" fontId="5" fillId="0" borderId="0" applyFill="0" applyBorder="0" applyAlignment="0">
      <protection/>
    </xf>
    <xf numFmtId="255" fontId="5" fillId="0" borderId="0" applyFill="0" applyBorder="0" applyAlignment="0">
      <protection/>
    </xf>
    <xf numFmtId="243" fontId="4" fillId="0" borderId="0" applyFill="0" applyBorder="0" applyAlignment="0">
      <protection/>
    </xf>
    <xf numFmtId="243" fontId="4" fillId="0" borderId="0" applyFill="0" applyBorder="0" applyAlignment="0">
      <protection/>
    </xf>
    <xf numFmtId="246" fontId="4" fillId="0" borderId="0" applyFill="0" applyBorder="0" applyAlignment="0">
      <protection/>
    </xf>
    <xf numFmtId="243" fontId="4" fillId="0" borderId="0" applyFill="0" applyBorder="0" applyAlignment="0">
      <protection/>
    </xf>
    <xf numFmtId="258" fontId="5" fillId="0" borderId="0" applyFill="0" applyBorder="0" applyAlignment="0">
      <protection/>
    </xf>
    <xf numFmtId="258" fontId="5" fillId="0" borderId="0" applyFill="0" applyBorder="0" applyAlignment="0">
      <protection/>
    </xf>
    <xf numFmtId="243" fontId="4" fillId="0" borderId="0" applyFill="0" applyBorder="0" applyAlignment="0">
      <protection/>
    </xf>
    <xf numFmtId="255" fontId="5" fillId="0" borderId="0" applyFill="0" applyBorder="0" applyAlignment="0">
      <protection/>
    </xf>
    <xf numFmtId="246" fontId="4" fillId="0" borderId="0" applyFill="0" applyBorder="0" applyAlignment="0">
      <protection/>
    </xf>
    <xf numFmtId="243" fontId="4" fillId="0" borderId="0" applyFill="0" applyBorder="0" applyAlignment="0">
      <protection/>
    </xf>
    <xf numFmtId="244" fontId="4" fillId="0" borderId="0" applyFill="0" applyBorder="0" applyAlignment="0">
      <protection/>
    </xf>
    <xf numFmtId="245" fontId="3" fillId="0" borderId="0" applyFill="0" applyBorder="0" applyAlignment="0">
      <protection/>
    </xf>
    <xf numFmtId="245" fontId="3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41" fontId="4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53" fontId="5" fillId="0" borderId="0" applyFill="0" applyBorder="0" applyAlignment="0">
      <protection/>
    </xf>
    <xf numFmtId="253" fontId="4" fillId="0" borderId="0" applyFill="0" applyBorder="0" applyAlignment="0">
      <protection/>
    </xf>
    <xf numFmtId="253" fontId="5" fillId="0" borderId="0" applyFill="0" applyBorder="0" applyAlignment="0">
      <protection/>
    </xf>
    <xf numFmtId="241" fontId="4" fillId="0" borderId="0" applyFill="0" applyBorder="0" applyAlignment="0">
      <protection/>
    </xf>
    <xf numFmtId="253" fontId="4" fillId="0" borderId="0" applyFill="0" applyBorder="0" applyAlignment="0">
      <protection/>
    </xf>
    <xf numFmtId="256" fontId="5" fillId="0" borderId="0" applyFill="0" applyBorder="0" applyAlignment="0">
      <protection/>
    </xf>
    <xf numFmtId="256" fontId="4" fillId="0" borderId="0" applyFill="0" applyBorder="0" applyAlignment="0">
      <protection/>
    </xf>
    <xf numFmtId="256" fontId="5" fillId="0" borderId="0" applyFill="0" applyBorder="0" applyAlignment="0">
      <protection/>
    </xf>
    <xf numFmtId="244" fontId="4" fillId="0" borderId="0" applyFill="0" applyBorder="0" applyAlignment="0">
      <protection/>
    </xf>
    <xf numFmtId="256" fontId="4" fillId="0" borderId="0" applyFill="0" applyBorder="0" applyAlignment="0">
      <protection/>
    </xf>
    <xf numFmtId="244" fontId="4" fillId="0" borderId="0" applyFill="0" applyBorder="0" applyAlignment="0">
      <protection/>
    </xf>
    <xf numFmtId="247" fontId="4" fillId="0" borderId="0" applyFill="0" applyBorder="0" applyAlignment="0">
      <protection/>
    </xf>
    <xf numFmtId="244" fontId="4" fillId="0" borderId="0" applyFill="0" applyBorder="0" applyAlignment="0">
      <protection/>
    </xf>
    <xf numFmtId="259" fontId="5" fillId="0" borderId="0" applyFill="0" applyBorder="0" applyAlignment="0">
      <protection/>
    </xf>
    <xf numFmtId="259" fontId="4" fillId="0" borderId="0" applyFill="0" applyBorder="0" applyAlignment="0">
      <protection/>
    </xf>
    <xf numFmtId="259" fontId="5" fillId="0" borderId="0" applyFill="0" applyBorder="0" applyAlignment="0">
      <protection/>
    </xf>
    <xf numFmtId="244" fontId="4" fillId="0" borderId="0" applyFill="0" applyBorder="0" applyAlignment="0">
      <protection/>
    </xf>
    <xf numFmtId="259" fontId="4" fillId="0" borderId="0" applyFill="0" applyBorder="0" applyAlignment="0">
      <protection/>
    </xf>
    <xf numFmtId="256" fontId="5" fillId="0" borderId="0" applyFill="0" applyBorder="0" applyAlignment="0">
      <protection/>
    </xf>
    <xf numFmtId="256" fontId="4" fillId="0" borderId="0" applyFill="0" applyBorder="0" applyAlignment="0">
      <protection/>
    </xf>
    <xf numFmtId="247" fontId="4" fillId="0" borderId="0" applyFill="0" applyBorder="0" applyAlignment="0">
      <protection/>
    </xf>
    <xf numFmtId="244" fontId="4" fillId="0" borderId="0" applyFill="0" applyBorder="0" applyAlignment="0">
      <protection/>
    </xf>
    <xf numFmtId="245" fontId="4" fillId="0" borderId="0" applyFill="0" applyBorder="0" applyAlignment="0">
      <protection/>
    </xf>
    <xf numFmtId="0" fontId="3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41" fontId="4" fillId="0" borderId="0" applyFill="0" applyBorder="0" applyAlignment="0">
      <protection/>
    </xf>
    <xf numFmtId="244" fontId="4" fillId="0" borderId="0" applyFill="0" applyBorder="0" applyAlignment="0">
      <protection/>
    </xf>
    <xf numFmtId="241" fontId="4" fillId="0" borderId="0" applyFill="0" applyBorder="0" applyAlignment="0">
      <protection/>
    </xf>
    <xf numFmtId="253" fontId="5" fillId="0" borderId="0" applyFill="0" applyBorder="0" applyAlignment="0">
      <protection/>
    </xf>
    <xf numFmtId="253" fontId="4" fillId="0" borderId="0" applyFill="0" applyBorder="0" applyAlignment="0">
      <protection/>
    </xf>
    <xf numFmtId="253" fontId="5" fillId="0" borderId="0" applyFill="0" applyBorder="0" applyAlignment="0">
      <protection/>
    </xf>
    <xf numFmtId="241" fontId="4" fillId="0" borderId="0" applyFill="0" applyBorder="0" applyAlignment="0">
      <protection/>
    </xf>
    <xf numFmtId="253" fontId="4" fillId="0" borderId="0" applyFill="0" applyBorder="0" applyAlignment="0">
      <protection/>
    </xf>
    <xf numFmtId="256" fontId="5" fillId="0" borderId="0" applyFill="0" applyBorder="0" applyAlignment="0">
      <protection/>
    </xf>
    <xf numFmtId="256" fontId="4" fillId="0" borderId="0" applyFill="0" applyBorder="0" applyAlignment="0">
      <protection/>
    </xf>
    <xf numFmtId="256" fontId="5" fillId="0" borderId="0" applyFill="0" applyBorder="0" applyAlignment="0">
      <protection/>
    </xf>
    <xf numFmtId="244" fontId="4" fillId="0" borderId="0" applyFill="0" applyBorder="0" applyAlignment="0">
      <protection/>
    </xf>
    <xf numFmtId="256" fontId="4" fillId="0" borderId="0" applyFill="0" applyBorder="0" applyAlignment="0">
      <protection/>
    </xf>
    <xf numFmtId="244" fontId="4" fillId="0" borderId="0" applyFill="0" applyBorder="0" applyAlignment="0">
      <protection/>
    </xf>
    <xf numFmtId="247" fontId="4" fillId="0" borderId="0" applyFill="0" applyBorder="0" applyAlignment="0">
      <protection/>
    </xf>
    <xf numFmtId="244" fontId="4" fillId="0" borderId="0" applyFill="0" applyBorder="0" applyAlignment="0">
      <protection/>
    </xf>
    <xf numFmtId="259" fontId="5" fillId="0" borderId="0" applyFill="0" applyBorder="0" applyAlignment="0">
      <protection/>
    </xf>
    <xf numFmtId="259" fontId="4" fillId="0" borderId="0" applyFill="0" applyBorder="0" applyAlignment="0">
      <protection/>
    </xf>
    <xf numFmtId="259" fontId="5" fillId="0" borderId="0" applyFill="0" applyBorder="0" applyAlignment="0">
      <protection/>
    </xf>
    <xf numFmtId="244" fontId="4" fillId="0" borderId="0" applyFill="0" applyBorder="0" applyAlignment="0">
      <protection/>
    </xf>
    <xf numFmtId="259" fontId="4" fillId="0" borderId="0" applyFill="0" applyBorder="0" applyAlignment="0">
      <protection/>
    </xf>
    <xf numFmtId="256" fontId="5" fillId="0" borderId="0" applyFill="0" applyBorder="0" applyAlignment="0">
      <protection/>
    </xf>
    <xf numFmtId="256" fontId="4" fillId="0" borderId="0" applyFill="0" applyBorder="0" applyAlignment="0">
      <protection/>
    </xf>
    <xf numFmtId="247" fontId="4" fillId="0" borderId="0" applyFill="0" applyBorder="0" applyAlignment="0">
      <protection/>
    </xf>
    <xf numFmtId="244" fontId="4" fillId="0" borderId="0" applyFill="0" applyBorder="0" applyAlignment="0">
      <protection/>
    </xf>
    <xf numFmtId="245" fontId="4" fillId="0" borderId="0" applyFill="0" applyBorder="0" applyAlignment="0"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36" fillId="0" borderId="4" xfId="0" applyNumberFormat="1" applyFont="1" applyBorder="1" applyAlignment="1">
      <alignment/>
    </xf>
    <xf numFmtId="3" fontId="37" fillId="0" borderId="4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37" fillId="0" borderId="2" xfId="0" applyNumberFormat="1" applyFont="1" applyBorder="1" applyAlignment="1">
      <alignment/>
    </xf>
    <xf numFmtId="3" fontId="36" fillId="0" borderId="5" xfId="0" applyNumberFormat="1" applyFont="1" applyBorder="1" applyAlignment="1">
      <alignment/>
    </xf>
    <xf numFmtId="3" fontId="37" fillId="0" borderId="5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40" fillId="0" borderId="0" xfId="0" applyFont="1" applyAlignment="1">
      <alignment/>
    </xf>
    <xf numFmtId="164" fontId="2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21" fontId="2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/>
    </xf>
    <xf numFmtId="3" fontId="41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6" fillId="0" borderId="4" xfId="0" applyNumberFormat="1" applyFont="1" applyBorder="1" applyAlignment="1">
      <alignment horizontal="center"/>
    </xf>
    <xf numFmtId="3" fontId="37" fillId="0" borderId="4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 horizontal="center"/>
    </xf>
    <xf numFmtId="3" fontId="37" fillId="0" borderId="5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31" fillId="0" borderId="0" xfId="0" applyNumberFormat="1" applyFont="1" applyBorder="1" applyAlignment="1">
      <alignment horizontal="center" wrapText="1"/>
    </xf>
  </cellXfs>
  <cellStyles count="2083">
    <cellStyle name="Normal" xfId="0"/>
    <cellStyle name="Calc Currency (0)" xfId="16"/>
    <cellStyle name="Calc Currency (0)_laroux" xfId="17"/>
    <cellStyle name="Calc Currency (2)" xfId="18"/>
    <cellStyle name="Calc Currency (2)_BINV" xfId="19"/>
    <cellStyle name="Calc Currency (2)_BINV_BINV" xfId="20"/>
    <cellStyle name="Calc Currency (2)_BINV_PLDT" xfId="21"/>
    <cellStyle name="Calc Currency (2)_laroux" xfId="22"/>
    <cellStyle name="Calc Currency (2)_PLDT" xfId="23"/>
    <cellStyle name="Calc Currency (2)_PLDT_1" xfId="24"/>
    <cellStyle name="Calc Percent (0)" xfId="25"/>
    <cellStyle name="Calc Percent (0)_BINV" xfId="26"/>
    <cellStyle name="Calc Percent (0)_BINV_BINV" xfId="27"/>
    <cellStyle name="Calc Percent (0)_BINV_PLDT" xfId="28"/>
    <cellStyle name="Calc Percent (0)_laroux" xfId="29"/>
    <cellStyle name="Calc Percent (0)_PLDT" xfId="30"/>
    <cellStyle name="Calc Percent (0)_PLDT_1" xfId="31"/>
    <cellStyle name="Calc Percent (1)" xfId="32"/>
    <cellStyle name="Calc Percent (1)_BINV" xfId="33"/>
    <cellStyle name="Calc Percent (1)_BINV_BINV" xfId="34"/>
    <cellStyle name="Calc Percent (1)_BINV_PLDT" xfId="35"/>
    <cellStyle name="Calc Percent (1)_laroux" xfId="36"/>
    <cellStyle name="Calc Percent (1)_laroux_1" xfId="37"/>
    <cellStyle name="Calc Percent (1)_laroux_1_BINV" xfId="38"/>
    <cellStyle name="Calc Percent (1)_laroux_1_pldt" xfId="39"/>
    <cellStyle name="Calc Percent (1)_laroux_1_PLDT_1" xfId="40"/>
    <cellStyle name="Calc Percent (1)_laroux_2" xfId="41"/>
    <cellStyle name="Calc Percent (1)_laroux_2_PLDT" xfId="42"/>
    <cellStyle name="Calc Percent (1)_laroux_PLDT" xfId="43"/>
    <cellStyle name="Calc Percent (1)_PLDT" xfId="44"/>
    <cellStyle name="Calc Percent (1)_PLDT_1" xfId="45"/>
    <cellStyle name="Calc Percent (2)" xfId="46"/>
    <cellStyle name="Calc Percent (2)_BINV" xfId="47"/>
    <cellStyle name="Calc Percent (2)_BINV_BINV" xfId="48"/>
    <cellStyle name="Calc Percent (2)_BINV_PLDT" xfId="49"/>
    <cellStyle name="Calc Percent (2)_laroux" xfId="50"/>
    <cellStyle name="Calc Percent (2)_laroux_1" xfId="51"/>
    <cellStyle name="Calc Percent (2)_laroux_1_BINV" xfId="52"/>
    <cellStyle name="Calc Percent (2)_laroux_1_BINV_PLDT" xfId="53"/>
    <cellStyle name="Calc Percent (2)_laroux_1_pldt" xfId="54"/>
    <cellStyle name="Calc Percent (2)_laroux_1_PLDT_1" xfId="55"/>
    <cellStyle name="Calc Percent (2)_laroux_1_pldt_PLDT" xfId="56"/>
    <cellStyle name="Calc Percent (2)_laroux_2" xfId="57"/>
    <cellStyle name="Calc Percent (2)_laroux_2_PLDT" xfId="58"/>
    <cellStyle name="Calc Percent (2)_laroux_PLDT" xfId="59"/>
    <cellStyle name="Calc Percent (2)_PLDT" xfId="60"/>
    <cellStyle name="Calc Percent (2)_PLDT_1" xfId="61"/>
    <cellStyle name="Calc Units (0)" xfId="62"/>
    <cellStyle name="Calc Units (1)" xfId="63"/>
    <cellStyle name="Calc Units (1)_BINV" xfId="64"/>
    <cellStyle name="Calc Units (1)_BINV_BINV" xfId="65"/>
    <cellStyle name="Calc Units (1)_BINV_PLDT" xfId="66"/>
    <cellStyle name="Calc Units (1)_laroux" xfId="67"/>
    <cellStyle name="Calc Units (1)_laroux_1" xfId="68"/>
    <cellStyle name="Calc Units (1)_laroux_1_BINV" xfId="69"/>
    <cellStyle name="Calc Units (1)_laroux_1_BINV_PLDT" xfId="70"/>
    <cellStyle name="Calc Units (1)_laroux_1_pldt" xfId="71"/>
    <cellStyle name="Calc Units (1)_laroux_1_PLDT_1" xfId="72"/>
    <cellStyle name="Calc Units (1)_laroux_1_pldt_PLDT" xfId="73"/>
    <cellStyle name="Calc Units (1)_laroux_2" xfId="74"/>
    <cellStyle name="Calc Units (1)_laroux_2_PLDT" xfId="75"/>
    <cellStyle name="Calc Units (1)_laroux_PLDT" xfId="76"/>
    <cellStyle name="Calc Units (1)_PLDT" xfId="77"/>
    <cellStyle name="Calc Units (1)_PLDT_1" xfId="78"/>
    <cellStyle name="Calc Units (2)" xfId="79"/>
    <cellStyle name="Calc Units (2)_BINV" xfId="80"/>
    <cellStyle name="Calc Units (2)_BINV_BINV" xfId="81"/>
    <cellStyle name="Calc Units (2)_BINV_PLDT" xfId="82"/>
    <cellStyle name="Calc Units (2)_laroux" xfId="83"/>
    <cellStyle name="Calc Units (2)_PLDT" xfId="84"/>
    <cellStyle name="Calc Units (2)_PLDT_1" xfId="85"/>
    <cellStyle name="Comma" xfId="86"/>
    <cellStyle name="Comma [0]" xfId="87"/>
    <cellStyle name="Comma [0]_#6 Temps &amp; Contractors" xfId="88"/>
    <cellStyle name="Comma [0]_#B P&amp;L Evolution" xfId="89"/>
    <cellStyle name="Comma [0]_#B P&amp;L Evolution_BINV" xfId="90"/>
    <cellStyle name="Comma [0]_#B P&amp;L Evolution_BINV_laroux" xfId="91"/>
    <cellStyle name="Comma [0]_#B P&amp;L Evolution_BINV_laroux_1" xfId="92"/>
    <cellStyle name="Comma [0]_#B P&amp;L Evolution_BINV_laroux_BINV" xfId="93"/>
    <cellStyle name="Comma [0]_#B P&amp;L Evolution_BINV_laroux_pldt" xfId="94"/>
    <cellStyle name="Comma [0]_#B P&amp;L Evolution_BINV_PLDT" xfId="95"/>
    <cellStyle name="Comma [0]_#B P&amp;L Evolution_laroux" xfId="96"/>
    <cellStyle name="Comma [0]_#B P&amp;L Evolution_laroux_1" xfId="97"/>
    <cellStyle name="Comma [0]_#B P&amp;L Evolution_laroux_1_BINV" xfId="98"/>
    <cellStyle name="Comma [0]_#B P&amp;L Evolution_laroux_1_pldt" xfId="99"/>
    <cellStyle name="Comma [0]_#B P&amp;L Evolution_laroux_2" xfId="100"/>
    <cellStyle name="Comma [0]_#B P&amp;L Evolution_PLDT" xfId="101"/>
    <cellStyle name="Comma [0]_12~3SO2" xfId="102"/>
    <cellStyle name="Comma [0]_BELLEVUE" xfId="103"/>
    <cellStyle name="Comma [0]_BINV" xfId="104"/>
    <cellStyle name="Comma [0]_By Discipline" xfId="105"/>
    <cellStyle name="Comma [0]_CANAL" xfId="106"/>
    <cellStyle name="Comma [0]_CCOCPX" xfId="107"/>
    <cellStyle name="Comma [0]_Channel Table" xfId="108"/>
    <cellStyle name="Comma [0]_CHARLOTTE" xfId="109"/>
    <cellStyle name="Comma [0]_E&amp;ONW1" xfId="110"/>
    <cellStyle name="Comma [0]_E&amp;ONW2" xfId="111"/>
    <cellStyle name="Comma [0]_E&amp;OOCPX" xfId="112"/>
    <cellStyle name="Comma [0]_F&amp;COCPX" xfId="113"/>
    <cellStyle name="Comma [0]_Full Year FY96" xfId="114"/>
    <cellStyle name="Comma [0]_Full Year FY96_BINV" xfId="115"/>
    <cellStyle name="Comma [0]_Full Year FY96_laroux" xfId="116"/>
    <cellStyle name="Comma [0]_Full Year FY96_PLDT" xfId="117"/>
    <cellStyle name="Comma [0]_HILLTOP" xfId="118"/>
    <cellStyle name="Comma [0]_Inputs" xfId="119"/>
    <cellStyle name="Comma [0]_ITOCPX" xfId="120"/>
    <cellStyle name="Comma [0]_laroux" xfId="121"/>
    <cellStyle name="Comma [0]_laroux_1" xfId="122"/>
    <cellStyle name="Comma [0]_laroux_1_12~3SO2" xfId="123"/>
    <cellStyle name="Comma [0]_laroux_1_BINV" xfId="124"/>
    <cellStyle name="Comma [0]_laroux_1_laroux" xfId="125"/>
    <cellStyle name="Comma [0]_laroux_1_laroux_1" xfId="126"/>
    <cellStyle name="Comma [0]_laroux_1_laroux_2" xfId="127"/>
    <cellStyle name="Comma [0]_laroux_1_laroux_2_BINV" xfId="128"/>
    <cellStyle name="Comma [0]_laroux_1_laroux_2_pldt" xfId="129"/>
    <cellStyle name="Comma [0]_laroux_1_laroux_3" xfId="130"/>
    <cellStyle name="Comma [0]_laroux_1_pldt" xfId="131"/>
    <cellStyle name="Comma [0]_laroux_1_PLDT_1" xfId="132"/>
    <cellStyle name="Comma [0]_laroux_1_pldt_2" xfId="133"/>
    <cellStyle name="Comma [0]_laroux_1_pldt_pldt" xfId="134"/>
    <cellStyle name="Comma [0]_laroux_1_PLDT_PLDT_1" xfId="135"/>
    <cellStyle name="Comma [0]_laroux_12~3SO2" xfId="136"/>
    <cellStyle name="Comma [0]_laroux_12~3SO2_BINV" xfId="137"/>
    <cellStyle name="Comma [0]_laroux_12~3SO2_laroux" xfId="138"/>
    <cellStyle name="Comma [0]_laroux_12~3SO2_PLDT" xfId="139"/>
    <cellStyle name="Comma [0]_laroux_2" xfId="140"/>
    <cellStyle name="Comma [0]_laroux_2_12~3SO2" xfId="141"/>
    <cellStyle name="Comma [0]_laroux_2_12~3SO2_BINV" xfId="142"/>
    <cellStyle name="Comma [0]_laroux_2_12~3SO2_BINV_1" xfId="143"/>
    <cellStyle name="Comma [0]_laroux_2_12~3SO2_BINV_1_laroux" xfId="144"/>
    <cellStyle name="Comma [0]_laroux_2_12~3SO2_BINV_1_laroux_1" xfId="145"/>
    <cellStyle name="Comma [0]_laroux_2_12~3SO2_BINV_1_laroux_BINV" xfId="146"/>
    <cellStyle name="Comma [0]_laroux_2_12~3SO2_BINV_1_laroux_pldt" xfId="147"/>
    <cellStyle name="Comma [0]_laroux_2_12~3SO2_BINV_1_PLDT" xfId="148"/>
    <cellStyle name="Comma [0]_laroux_2_12~3SO2_BINV_2" xfId="149"/>
    <cellStyle name="Comma [0]_laroux_2_12~3SO2_BINV_2_laroux" xfId="150"/>
    <cellStyle name="Comma [0]_laroux_2_12~3SO2_BINV_2_laroux_1" xfId="151"/>
    <cellStyle name="Comma [0]_laroux_2_12~3SO2_BINV_2_laroux_BINV" xfId="152"/>
    <cellStyle name="Comma [0]_laroux_2_12~3SO2_BINV_2_laroux_pldt" xfId="153"/>
    <cellStyle name="Comma [0]_laroux_2_12~3SO2_BINV_2_PLDT" xfId="154"/>
    <cellStyle name="Comma [0]_laroux_2_12~3SO2_BINV_BINV" xfId="155"/>
    <cellStyle name="Comma [0]_laroux_2_12~3SO2_BINV_BINV_laroux" xfId="156"/>
    <cellStyle name="Comma [0]_laroux_2_12~3SO2_BINV_BINV_laroux_1" xfId="157"/>
    <cellStyle name="Comma [0]_laroux_2_12~3SO2_BINV_BINV_laroux_BINV" xfId="158"/>
    <cellStyle name="Comma [0]_laroux_2_12~3SO2_BINV_BINV_laroux_pldt" xfId="159"/>
    <cellStyle name="Comma [0]_laroux_2_12~3SO2_BINV_BINV_PLDT" xfId="160"/>
    <cellStyle name="Comma [0]_laroux_2_12~3SO2_BINV_laroux" xfId="161"/>
    <cellStyle name="Comma [0]_laroux_2_12~3SO2_BINV_laroux_1" xfId="162"/>
    <cellStyle name="Comma [0]_laroux_2_12~3SO2_BINV_laroux_1_BINV" xfId="163"/>
    <cellStyle name="Comma [0]_laroux_2_12~3SO2_BINV_laroux_1_pldt" xfId="164"/>
    <cellStyle name="Comma [0]_laroux_2_12~3SO2_BINV_laroux_2" xfId="165"/>
    <cellStyle name="Comma [0]_laroux_2_12~3SO2_BINV_PLDT" xfId="166"/>
    <cellStyle name="Comma [0]_laroux_2_12~3SO2_BINV_PLDT_1" xfId="167"/>
    <cellStyle name="Comma [0]_laroux_2_12~3SO2_laroux" xfId="168"/>
    <cellStyle name="Comma [0]_laroux_2_12~3SO2_laroux_1" xfId="169"/>
    <cellStyle name="Comma [0]_laroux_2_12~3SO2_laroux_2" xfId="170"/>
    <cellStyle name="Comma [0]_laroux_2_12~3SO2_laroux_2_BINV" xfId="171"/>
    <cellStyle name="Comma [0]_laroux_2_12~3SO2_laroux_2_pldt" xfId="172"/>
    <cellStyle name="Comma [0]_laroux_2_12~3SO2_laroux_3" xfId="173"/>
    <cellStyle name="Comma [0]_laroux_2_12~3SO2_PLDT" xfId="174"/>
    <cellStyle name="Comma [0]_laroux_2_BINV" xfId="175"/>
    <cellStyle name="Comma [0]_laroux_2_BINV_1" xfId="176"/>
    <cellStyle name="Comma [0]_laroux_2_BINV_1_laroux" xfId="177"/>
    <cellStyle name="Comma [0]_laroux_2_BINV_1_laroux_1" xfId="178"/>
    <cellStyle name="Comma [0]_laroux_2_BINV_1_laroux_BINV" xfId="179"/>
    <cellStyle name="Comma [0]_laroux_2_BINV_1_laroux_pldt" xfId="180"/>
    <cellStyle name="Comma [0]_laroux_2_BINV_1_PLDT" xfId="181"/>
    <cellStyle name="Comma [0]_laroux_2_BINV_2" xfId="182"/>
    <cellStyle name="Comma [0]_laroux_2_BINV_2_laroux" xfId="183"/>
    <cellStyle name="Comma [0]_laroux_2_BINV_2_laroux_1" xfId="184"/>
    <cellStyle name="Comma [0]_laroux_2_BINV_2_laroux_BINV" xfId="185"/>
    <cellStyle name="Comma [0]_laroux_2_BINV_2_laroux_pldt" xfId="186"/>
    <cellStyle name="Comma [0]_laroux_2_BINV_2_PLDT" xfId="187"/>
    <cellStyle name="Comma [0]_laroux_2_BINV_BINV" xfId="188"/>
    <cellStyle name="Comma [0]_laroux_2_BINV_BINV_laroux" xfId="189"/>
    <cellStyle name="Comma [0]_laroux_2_BINV_BINV_laroux_1" xfId="190"/>
    <cellStyle name="Comma [0]_laroux_2_BINV_BINV_laroux_BINV" xfId="191"/>
    <cellStyle name="Comma [0]_laroux_2_BINV_BINV_laroux_pldt" xfId="192"/>
    <cellStyle name="Comma [0]_laroux_2_BINV_BINV_PLDT" xfId="193"/>
    <cellStyle name="Comma [0]_laroux_2_BINV_laroux" xfId="194"/>
    <cellStyle name="Comma [0]_laroux_2_BINV_laroux_1" xfId="195"/>
    <cellStyle name="Comma [0]_laroux_2_BINV_laroux_1_BINV" xfId="196"/>
    <cellStyle name="Comma [0]_laroux_2_BINV_laroux_1_pldt" xfId="197"/>
    <cellStyle name="Comma [0]_laroux_2_BINV_laroux_2" xfId="198"/>
    <cellStyle name="Comma [0]_laroux_2_BINV_PLDT" xfId="199"/>
    <cellStyle name="Comma [0]_laroux_2_BINV_PLDT_1" xfId="200"/>
    <cellStyle name="Comma [0]_laroux_2_laroux" xfId="201"/>
    <cellStyle name="Comma [0]_laroux_2_pldt" xfId="202"/>
    <cellStyle name="Comma [0]_laroux_2_PLDT_1" xfId="203"/>
    <cellStyle name="Comma [0]_laroux_2_PLDT_PLDT" xfId="204"/>
    <cellStyle name="Comma [0]_laroux_3" xfId="205"/>
    <cellStyle name="Comma [0]_laroux_3_BINV" xfId="206"/>
    <cellStyle name="Comma [0]_laroux_3_BINV_1" xfId="207"/>
    <cellStyle name="Comma [0]_laroux_3_BINV_laroux" xfId="208"/>
    <cellStyle name="Comma [0]_laroux_3_BINV_PLDT" xfId="209"/>
    <cellStyle name="Comma [0]_laroux_3_laroux" xfId="210"/>
    <cellStyle name="Comma [0]_laroux_3_laroux_1" xfId="211"/>
    <cellStyle name="Comma [0]_laroux_3_laroux_2" xfId="212"/>
    <cellStyle name="Comma [0]_laroux_3_laroux_2_BINV" xfId="213"/>
    <cellStyle name="Comma [0]_laroux_3_laroux_2_BINV_PLDT" xfId="214"/>
    <cellStyle name="Comma [0]_laroux_3_laroux_2_pldt" xfId="215"/>
    <cellStyle name="Comma [0]_laroux_3_laroux_2_pldt_PLDT" xfId="216"/>
    <cellStyle name="Comma [0]_laroux_3_laroux_3" xfId="217"/>
    <cellStyle name="Comma [0]_laroux_3_laroux_3_PLDT" xfId="218"/>
    <cellStyle name="Comma [0]_laroux_3_PLDT" xfId="219"/>
    <cellStyle name="Comma [0]_laroux_BINV" xfId="220"/>
    <cellStyle name="Comma [0]_laroux_laroux" xfId="221"/>
    <cellStyle name="Comma [0]_laroux_MATERAL2" xfId="222"/>
    <cellStyle name="Comma [0]_laroux_MATERAL2_BINV" xfId="223"/>
    <cellStyle name="Comma [0]_laroux_MATERAL2_BINV_1" xfId="224"/>
    <cellStyle name="Comma [0]_laroux_MATERAL2_BINV_1_laroux" xfId="225"/>
    <cellStyle name="Comma [0]_laroux_MATERAL2_BINV_1_laroux_1" xfId="226"/>
    <cellStyle name="Comma [0]_laroux_MATERAL2_BINV_1_laroux_BINV" xfId="227"/>
    <cellStyle name="Comma [0]_laroux_MATERAL2_BINV_1_laroux_pldt" xfId="228"/>
    <cellStyle name="Comma [0]_laroux_MATERAL2_BINV_1_PLDT" xfId="229"/>
    <cellStyle name="Comma [0]_laroux_MATERAL2_BINV_2" xfId="230"/>
    <cellStyle name="Comma [0]_laroux_MATERAL2_BINV_2_laroux" xfId="231"/>
    <cellStyle name="Comma [0]_laroux_MATERAL2_BINV_2_laroux_1" xfId="232"/>
    <cellStyle name="Comma [0]_laroux_MATERAL2_BINV_2_laroux_BINV" xfId="233"/>
    <cellStyle name="Comma [0]_laroux_MATERAL2_BINV_2_laroux_pldt" xfId="234"/>
    <cellStyle name="Comma [0]_laroux_MATERAL2_BINV_2_PLDT" xfId="235"/>
    <cellStyle name="Comma [0]_laroux_MATERAL2_BINV_BINV" xfId="236"/>
    <cellStyle name="Comma [0]_laroux_MATERAL2_BINV_BINV_laroux" xfId="237"/>
    <cellStyle name="Comma [0]_laroux_MATERAL2_BINV_BINV_laroux_1" xfId="238"/>
    <cellStyle name="Comma [0]_laroux_MATERAL2_BINV_BINV_laroux_BINV" xfId="239"/>
    <cellStyle name="Comma [0]_laroux_MATERAL2_BINV_BINV_laroux_pldt" xfId="240"/>
    <cellStyle name="Comma [0]_laroux_MATERAL2_BINV_BINV_PLDT" xfId="241"/>
    <cellStyle name="Comma [0]_laroux_MATERAL2_BINV_laroux" xfId="242"/>
    <cellStyle name="Comma [0]_laroux_MATERAL2_BINV_laroux_1" xfId="243"/>
    <cellStyle name="Comma [0]_laroux_MATERAL2_BINV_laroux_1_BINV" xfId="244"/>
    <cellStyle name="Comma [0]_laroux_MATERAL2_BINV_laroux_1_pldt" xfId="245"/>
    <cellStyle name="Comma [0]_laroux_MATERAL2_BINV_laroux_2" xfId="246"/>
    <cellStyle name="Comma [0]_laroux_MATERAL2_BINV_PLDT" xfId="247"/>
    <cellStyle name="Comma [0]_laroux_MATERAL2_BINV_PLDT_1" xfId="248"/>
    <cellStyle name="Comma [0]_laroux_MATERAL2_laroux" xfId="249"/>
    <cellStyle name="Comma [0]_laroux_MATERAL2_laroux_1" xfId="250"/>
    <cellStyle name="Comma [0]_laroux_MATERAL2_laroux_2" xfId="251"/>
    <cellStyle name="Comma [0]_laroux_MATERAL2_laroux_2_BINV" xfId="252"/>
    <cellStyle name="Comma [0]_laroux_MATERAL2_laroux_2_pldt" xfId="253"/>
    <cellStyle name="Comma [0]_laroux_MATERAL2_laroux_3" xfId="254"/>
    <cellStyle name="Comma [0]_laroux_MATERAL2_pldt" xfId="255"/>
    <cellStyle name="Comma [0]_laroux_MATERAL2_PLDT_1" xfId="256"/>
    <cellStyle name="Comma [0]_laroux_MATERAL2_PLDT_PLDT" xfId="257"/>
    <cellStyle name="Comma [0]_laroux_mud plant bolted" xfId="258"/>
    <cellStyle name="Comma [0]_laroux_mud plant bolted_BINV" xfId="259"/>
    <cellStyle name="Comma [0]_laroux_mud plant bolted_BINV_1" xfId="260"/>
    <cellStyle name="Comma [0]_laroux_mud plant bolted_BINV_laroux" xfId="261"/>
    <cellStyle name="Comma [0]_laroux_mud plant bolted_BINV_PLDT" xfId="262"/>
    <cellStyle name="Comma [0]_laroux_mud plant bolted_laroux" xfId="263"/>
    <cellStyle name="Comma [0]_laroux_mud plant bolted_laroux_1" xfId="264"/>
    <cellStyle name="Comma [0]_laroux_mud plant bolted_laroux_2" xfId="265"/>
    <cellStyle name="Comma [0]_laroux_mud plant bolted_laroux_2_BINV" xfId="266"/>
    <cellStyle name="Comma [0]_laroux_mud plant bolted_laroux_2_BINV_PLDT" xfId="267"/>
    <cellStyle name="Comma [0]_laroux_mud plant bolted_laroux_2_pldt" xfId="268"/>
    <cellStyle name="Comma [0]_laroux_mud plant bolted_laroux_2_pldt_PLDT" xfId="269"/>
    <cellStyle name="Comma [0]_laroux_mud plant bolted_laroux_3" xfId="270"/>
    <cellStyle name="Comma [0]_laroux_mud plant bolted_laroux_3_PLDT" xfId="271"/>
    <cellStyle name="Comma [0]_laroux_mud plant bolted_pldt" xfId="272"/>
    <cellStyle name="Comma [0]_laroux_mud plant bolted_PLDT_1" xfId="273"/>
    <cellStyle name="Comma [0]_laroux_mud plant bolted_pldt_2" xfId="274"/>
    <cellStyle name="Comma [0]_laroux_mud plant bolted_pldt_pldt" xfId="275"/>
    <cellStyle name="Comma [0]_laroux_mud plant bolted_PLDT_PLDT_1" xfId="276"/>
    <cellStyle name="Comma [0]_laroux_pldt" xfId="277"/>
    <cellStyle name="Comma [0]_MACRO1.XLM" xfId="278"/>
    <cellStyle name="Comma [0]_MATERAL2" xfId="279"/>
    <cellStyle name="Comma [0]_MATERAL2_BINV" xfId="280"/>
    <cellStyle name="Comma [0]_MATERAL2_BINV_1" xfId="281"/>
    <cellStyle name="Comma [0]_MATERAL2_BINV_laroux" xfId="282"/>
    <cellStyle name="Comma [0]_MATERAL2_BINV_PLDT" xfId="283"/>
    <cellStyle name="Comma [0]_MATERAL2_laroux" xfId="284"/>
    <cellStyle name="Comma [0]_MATERAL2_laroux_1" xfId="285"/>
    <cellStyle name="Comma [0]_MATERAL2_laroux_2" xfId="286"/>
    <cellStyle name="Comma [0]_MATERAL2_laroux_2_BINV" xfId="287"/>
    <cellStyle name="Comma [0]_MATERAL2_laroux_2_BINV_PLDT" xfId="288"/>
    <cellStyle name="Comma [0]_MATERAL2_laroux_2_pldt" xfId="289"/>
    <cellStyle name="Comma [0]_MATERAL2_laroux_2_pldt_PLDT" xfId="290"/>
    <cellStyle name="Comma [0]_MATERAL2_laroux_3" xfId="291"/>
    <cellStyle name="Comma [0]_MATERAL2_laroux_3_PLDT" xfId="292"/>
    <cellStyle name="Comma [0]_MATERAL2_pldt" xfId="293"/>
    <cellStyle name="Comma [0]_MATERAL2_PLDT_1" xfId="294"/>
    <cellStyle name="Comma [0]_MATERAL2_pldt_2" xfId="295"/>
    <cellStyle name="Comma [0]_MATERAL2_pldt_pldt" xfId="296"/>
    <cellStyle name="Comma [0]_MATERAL2_PLDT_PLDT_1" xfId="297"/>
    <cellStyle name="Comma [0]_MKGOCPX" xfId="298"/>
    <cellStyle name="Comma [0]_Mktg Expenses" xfId="299"/>
    <cellStyle name="Comma [0]_Mktg Forecast" xfId="300"/>
    <cellStyle name="Comma [0]_Mktg Requests" xfId="301"/>
    <cellStyle name="Comma [0]_MKTTABL" xfId="302"/>
    <cellStyle name="Comma [0]_MOBCPX" xfId="303"/>
    <cellStyle name="Comma [0]_mud plant bolted" xfId="304"/>
    <cellStyle name="Comma [0]_mud plant bolted_BINV" xfId="305"/>
    <cellStyle name="Comma [0]_mud plant bolted_BINV_1" xfId="306"/>
    <cellStyle name="Comma [0]_mud plant bolted_BINV_1_laroux" xfId="307"/>
    <cellStyle name="Comma [0]_mud plant bolted_BINV_1_laroux_1" xfId="308"/>
    <cellStyle name="Comma [0]_mud plant bolted_BINV_1_laroux_BINV" xfId="309"/>
    <cellStyle name="Comma [0]_mud plant bolted_BINV_1_laroux_pldt" xfId="310"/>
    <cellStyle name="Comma [0]_mud plant bolted_BINV_1_PLDT" xfId="311"/>
    <cellStyle name="Comma [0]_mud plant bolted_BINV_2" xfId="312"/>
    <cellStyle name="Comma [0]_mud plant bolted_BINV_2_laroux" xfId="313"/>
    <cellStyle name="Comma [0]_mud plant bolted_BINV_2_laroux_1" xfId="314"/>
    <cellStyle name="Comma [0]_mud plant bolted_BINV_2_laroux_BINV" xfId="315"/>
    <cellStyle name="Comma [0]_mud plant bolted_BINV_2_laroux_pldt" xfId="316"/>
    <cellStyle name="Comma [0]_mud plant bolted_BINV_2_PLDT" xfId="317"/>
    <cellStyle name="Comma [0]_mud plant bolted_BINV_BINV" xfId="318"/>
    <cellStyle name="Comma [0]_mud plant bolted_BINV_BINV_laroux" xfId="319"/>
    <cellStyle name="Comma [0]_mud plant bolted_BINV_BINV_laroux_1" xfId="320"/>
    <cellStyle name="Comma [0]_mud plant bolted_BINV_BINV_laroux_BINV" xfId="321"/>
    <cellStyle name="Comma [0]_mud plant bolted_BINV_BINV_laroux_pldt" xfId="322"/>
    <cellStyle name="Comma [0]_mud plant bolted_BINV_BINV_PLDT" xfId="323"/>
    <cellStyle name="Comma [0]_mud plant bolted_BINV_laroux" xfId="324"/>
    <cellStyle name="Comma [0]_mud plant bolted_BINV_laroux_1" xfId="325"/>
    <cellStyle name="Comma [0]_mud plant bolted_BINV_laroux_1_BINV" xfId="326"/>
    <cellStyle name="Comma [0]_mud plant bolted_BINV_laroux_1_pldt" xfId="327"/>
    <cellStyle name="Comma [0]_mud plant bolted_BINV_laroux_2" xfId="328"/>
    <cellStyle name="Comma [0]_mud plant bolted_BINV_PLDT" xfId="329"/>
    <cellStyle name="Comma [0]_mud plant bolted_BINV_PLDT_1" xfId="330"/>
    <cellStyle name="Comma [0]_mud plant bolted_laroux" xfId="331"/>
    <cellStyle name="Comma [0]_mud plant bolted_laroux_1" xfId="332"/>
    <cellStyle name="Comma [0]_mud plant bolted_laroux_2" xfId="333"/>
    <cellStyle name="Comma [0]_mud plant bolted_laroux_2_BINV" xfId="334"/>
    <cellStyle name="Comma [0]_mud plant bolted_laroux_2_pldt" xfId="335"/>
    <cellStyle name="Comma [0]_mud plant bolted_laroux_3" xfId="336"/>
    <cellStyle name="Comma [0]_mud plant bolted_pldt" xfId="337"/>
    <cellStyle name="Comma [0]_mud plant bolted_PLDT_1" xfId="338"/>
    <cellStyle name="Comma [0]_mud plant bolted_PLDT_PLDT" xfId="339"/>
    <cellStyle name="Comma [0]_OSMOCPX" xfId="340"/>
    <cellStyle name="Comma [0]_P&amp;L" xfId="341"/>
    <cellStyle name="Comma [0]_PERSONAL" xfId="342"/>
    <cellStyle name="Comma [0]_PGMKOCPX" xfId="343"/>
    <cellStyle name="Comma [0]_PGNW1" xfId="344"/>
    <cellStyle name="Comma [0]_PGNW2" xfId="345"/>
    <cellStyle name="Comma [0]_PGNWOCPX" xfId="346"/>
    <cellStyle name="Comma [0]_PLDT" xfId="347"/>
    <cellStyle name="Comma [0]_PLDT_1" xfId="348"/>
    <cellStyle name="Comma [0]_PLDT_2" xfId="349"/>
    <cellStyle name="Comma [0]_pldt_3" xfId="350"/>
    <cellStyle name="Comma [0]_POTS" xfId="351"/>
    <cellStyle name="Comma [0]_Q1 FY96" xfId="352"/>
    <cellStyle name="Comma [0]_Q1 FY96_BINV" xfId="353"/>
    <cellStyle name="Comma [0]_Q1 FY96_laroux" xfId="354"/>
    <cellStyle name="Comma [0]_Q1 FY96_PLDT" xfId="355"/>
    <cellStyle name="Comma [0]_Q2 FY96" xfId="356"/>
    <cellStyle name="Comma [0]_Q2 FY96_BINV" xfId="357"/>
    <cellStyle name="Comma [0]_Q2 FY96_laroux" xfId="358"/>
    <cellStyle name="Comma [0]_Q2 FY96_PLDT" xfId="359"/>
    <cellStyle name="Comma [0]_Q3 FY96" xfId="360"/>
    <cellStyle name="Comma [0]_Q3 FY96_BINV" xfId="361"/>
    <cellStyle name="Comma [0]_Q3 FY96_laroux" xfId="362"/>
    <cellStyle name="Comma [0]_Q3 FY96_PLDT" xfId="363"/>
    <cellStyle name="Comma [0]_Q4 FY96" xfId="364"/>
    <cellStyle name="Comma [0]_Q4 FY96_BINV" xfId="365"/>
    <cellStyle name="Comma [0]_Q4 FY96_laroux" xfId="366"/>
    <cellStyle name="Comma [0]_Q4 FY96_PLDT" xfId="367"/>
    <cellStyle name="Comma [0]_QTR94_95" xfId="368"/>
    <cellStyle name="Comma [0]_QTR94_95_BINV" xfId="369"/>
    <cellStyle name="Comma [0]_QTR94_95_laroux" xfId="370"/>
    <cellStyle name="Comma [0]_QTR94_95_PLDT" xfId="371"/>
    <cellStyle name="Comma [0]_r1" xfId="372"/>
    <cellStyle name="Comma [0]_r1_BINV" xfId="373"/>
    <cellStyle name="Comma [0]_r1_laroux" xfId="374"/>
    <cellStyle name="Comma [0]_r1_PLDT" xfId="375"/>
    <cellStyle name="Comma [0]_R3.0" xfId="376"/>
    <cellStyle name="Comma [0]_SATOCPX" xfId="377"/>
    <cellStyle name="Comma [0]_Sheet1" xfId="378"/>
    <cellStyle name="Comma [0]_Sheet1_BINV" xfId="379"/>
    <cellStyle name="Comma [0]_Sheet1_Book6" xfId="380"/>
    <cellStyle name="Comma [0]_Sheet1_laroux" xfId="381"/>
    <cellStyle name="Comma [0]_Sheet1_laroux_1" xfId="382"/>
    <cellStyle name="Comma [0]_Sheet1_laroux_BINV" xfId="383"/>
    <cellStyle name="Comma [0]_Sheet1_laroux_laroux" xfId="384"/>
    <cellStyle name="Comma [0]_Sheet1_laroux_PLDT" xfId="385"/>
    <cellStyle name="Comma [0]_Sheet1_PERSONAL" xfId="386"/>
    <cellStyle name="Comma [0]_Sheet1_PERSONAL_1" xfId="387"/>
    <cellStyle name="Comma [0]_Sheet1_PERSONAL_BINV" xfId="388"/>
    <cellStyle name="Comma [0]_Sheet1_PERSONAL_laroux" xfId="389"/>
    <cellStyle name="Comma [0]_Sheet1_PERSONAL_PLDT" xfId="390"/>
    <cellStyle name="Comma [0]_Sheet4" xfId="391"/>
    <cellStyle name="Comma [0]_TeamStation-sdi" xfId="392"/>
    <cellStyle name="Comma [0]_TMSNW1" xfId="393"/>
    <cellStyle name="Comma [0]_TMSNW2" xfId="394"/>
    <cellStyle name="Comma [0]_TMSOCPX" xfId="395"/>
    <cellStyle name="Comma [00]" xfId="396"/>
    <cellStyle name="Comma [00]_#6 Temps &amp; Contractors" xfId="397"/>
    <cellStyle name="Comma [00]_#6 Temps &amp; Contractors_BINV" xfId="398"/>
    <cellStyle name="Comma [00]_#6 Temps &amp; Contractors_laroux" xfId="399"/>
    <cellStyle name="Comma [00]_#6 Temps &amp; Contractors_laroux_1" xfId="400"/>
    <cellStyle name="Comma [00]_#6 Temps &amp; Contractors_laroux_1_BINV" xfId="401"/>
    <cellStyle name="Comma [00]_#6 Temps &amp; Contractors_laroux_1_pldt" xfId="402"/>
    <cellStyle name="Comma [00]_#6 Temps &amp; Contractors_laroux_2" xfId="403"/>
    <cellStyle name="Comma [00]_#6 Temps &amp; Contractors_PLDT" xfId="404"/>
    <cellStyle name="Comma_#6 Temps &amp; Contractors" xfId="405"/>
    <cellStyle name="Comma_#B P&amp;L Evolution" xfId="406"/>
    <cellStyle name="Comma_#B P&amp;L Evolution_BINV" xfId="407"/>
    <cellStyle name="Comma_#B P&amp;L Evolution_laroux" xfId="408"/>
    <cellStyle name="Comma_#B P&amp;L Evolution_laroux_1" xfId="409"/>
    <cellStyle name="Comma_#B P&amp;L Evolution_laroux_1_BINV" xfId="410"/>
    <cellStyle name="Comma_#B P&amp;L Evolution_laroux_1_BINV_PLDT" xfId="411"/>
    <cellStyle name="Comma_#B P&amp;L Evolution_laroux_1_pldt" xfId="412"/>
    <cellStyle name="Comma_#B P&amp;L Evolution_laroux_1_pldt_PLDT" xfId="413"/>
    <cellStyle name="Comma_#B P&amp;L Evolution_laroux_2" xfId="414"/>
    <cellStyle name="Comma_#B P&amp;L Evolution_PLDT" xfId="415"/>
    <cellStyle name="Comma_12~3SO2" xfId="416"/>
    <cellStyle name="Comma_BELLEVUE" xfId="417"/>
    <cellStyle name="Comma_BINV" xfId="418"/>
    <cellStyle name="Comma_By Discipline" xfId="419"/>
    <cellStyle name="Comma_CANAL" xfId="420"/>
    <cellStyle name="Comma_Capex" xfId="421"/>
    <cellStyle name="Comma_Capex per line" xfId="422"/>
    <cellStyle name="Comma_Capex%rev" xfId="423"/>
    <cellStyle name="Comma_C-Cap intensity" xfId="424"/>
    <cellStyle name="Comma_C-Capex%rev" xfId="425"/>
    <cellStyle name="Comma_CCOCPX" xfId="426"/>
    <cellStyle name="Comma_Channel Table" xfId="427"/>
    <cellStyle name="Comma_CHARLOTTE" xfId="428"/>
    <cellStyle name="Comma_Cht-Capex per line" xfId="429"/>
    <cellStyle name="Comma_Cht-Cum Real Opr Cf" xfId="430"/>
    <cellStyle name="Comma_Cht-Dep%Rev" xfId="431"/>
    <cellStyle name="Comma_Cht-Real Opr Cf" xfId="432"/>
    <cellStyle name="Comma_Cht-Rev dist" xfId="433"/>
    <cellStyle name="Comma_Cht-Rev p line" xfId="434"/>
    <cellStyle name="Comma_Cht-Rev per Staff" xfId="435"/>
    <cellStyle name="Comma_Cht-Staff cost%revenue" xfId="436"/>
    <cellStyle name="Comma_C-Line per Staff" xfId="437"/>
    <cellStyle name="Comma_C-lines distribution" xfId="438"/>
    <cellStyle name="Comma_C-Orig PLDT lines" xfId="439"/>
    <cellStyle name="Comma_C-Ret on Rev" xfId="440"/>
    <cellStyle name="Comma_C-ROACE" xfId="441"/>
    <cellStyle name="Comma_CROCF" xfId="442"/>
    <cellStyle name="Comma_Cum Real Opr Cf" xfId="443"/>
    <cellStyle name="Comma_Demand Fcst." xfId="444"/>
    <cellStyle name="Comma_Dep%Rev" xfId="445"/>
    <cellStyle name="Comma_E&amp;ONW1" xfId="446"/>
    <cellStyle name="Comma_E&amp;ONW2" xfId="447"/>
    <cellStyle name="Comma_E&amp;OOCPX" xfId="448"/>
    <cellStyle name="Comma_EPS" xfId="449"/>
    <cellStyle name="Comma_F&amp;COCPX" xfId="450"/>
    <cellStyle name="Comma_Full Year FY96" xfId="451"/>
    <cellStyle name="Comma_Full Year FY96_BINV" xfId="452"/>
    <cellStyle name="Comma_Full Year FY96_laroux" xfId="453"/>
    <cellStyle name="Comma_Full Year FY96_PLDT" xfId="454"/>
    <cellStyle name="Comma_HILLTOP" xfId="455"/>
    <cellStyle name="Comma_Inputs" xfId="456"/>
    <cellStyle name="Comma_IRR" xfId="457"/>
    <cellStyle name="Comma_ITOCPX" xfId="458"/>
    <cellStyle name="Comma_laroux" xfId="459"/>
    <cellStyle name="Comma_laroux_1" xfId="460"/>
    <cellStyle name="Comma_laroux_1_12~3SO2" xfId="461"/>
    <cellStyle name="Comma_laroux_1_BINV" xfId="462"/>
    <cellStyle name="Comma_laroux_1_laroux" xfId="463"/>
    <cellStyle name="Comma_laroux_1_laroux_1" xfId="464"/>
    <cellStyle name="Comma_laroux_1_laroux_1_PLDT" xfId="465"/>
    <cellStyle name="Comma_laroux_1_laroux_2" xfId="466"/>
    <cellStyle name="Comma_laroux_1_laroux_2_BINV" xfId="467"/>
    <cellStyle name="Comma_laroux_1_laroux_2_pldt" xfId="468"/>
    <cellStyle name="Comma_laroux_1_laroux_3" xfId="469"/>
    <cellStyle name="Comma_laroux_1_pldt" xfId="470"/>
    <cellStyle name="Comma_laroux_1_PLDT_1" xfId="471"/>
    <cellStyle name="Comma_laroux_1_pldt_2" xfId="472"/>
    <cellStyle name="Comma_laroux_1_pldt_pldt" xfId="473"/>
    <cellStyle name="Comma_laroux_1_PLDT_PLDT_1" xfId="474"/>
    <cellStyle name="Comma_laroux_12~3SO2" xfId="475"/>
    <cellStyle name="Comma_laroux_12~3SO2_BINV" xfId="476"/>
    <cellStyle name="Comma_laroux_12~3SO2_laroux" xfId="477"/>
    <cellStyle name="Comma_laroux_12~3SO2_PLDT" xfId="478"/>
    <cellStyle name="Comma_laroux_2" xfId="479"/>
    <cellStyle name="Comma_laroux_2_12~3SO2" xfId="480"/>
    <cellStyle name="Comma_laroux_2_12~3SO2_BINV" xfId="481"/>
    <cellStyle name="Comma_laroux_2_12~3SO2_BINV_1" xfId="482"/>
    <cellStyle name="Comma_laroux_2_12~3SO2_BINV_1_laroux" xfId="483"/>
    <cellStyle name="Comma_laroux_2_12~3SO2_BINV_1_laroux_1" xfId="484"/>
    <cellStyle name="Comma_laroux_2_12~3SO2_BINV_1_laroux_BINV" xfId="485"/>
    <cellStyle name="Comma_laroux_2_12~3SO2_BINV_1_laroux_BINV_PLDT" xfId="486"/>
    <cellStyle name="Comma_laroux_2_12~3SO2_BINV_1_laroux_pldt" xfId="487"/>
    <cellStyle name="Comma_laroux_2_12~3SO2_BINV_1_laroux_pldt_PLDT" xfId="488"/>
    <cellStyle name="Comma_laroux_2_12~3SO2_BINV_1_PLDT" xfId="489"/>
    <cellStyle name="Comma_laroux_2_12~3SO2_BINV_2" xfId="490"/>
    <cellStyle name="Comma_laroux_2_12~3SO2_BINV_2_laroux" xfId="491"/>
    <cellStyle name="Comma_laroux_2_12~3SO2_BINV_2_laroux_1" xfId="492"/>
    <cellStyle name="Comma_laroux_2_12~3SO2_BINV_2_laroux_BINV" xfId="493"/>
    <cellStyle name="Comma_laroux_2_12~3SO2_BINV_2_laroux_pldt" xfId="494"/>
    <cellStyle name="Comma_laroux_2_12~3SO2_BINV_2_PLDT" xfId="495"/>
    <cellStyle name="Comma_laroux_2_12~3SO2_BINV_BINV" xfId="496"/>
    <cellStyle name="Comma_laroux_2_12~3SO2_BINV_BINV_laroux" xfId="497"/>
    <cellStyle name="Comma_laroux_2_12~3SO2_BINV_BINV_laroux_1" xfId="498"/>
    <cellStyle name="Comma_laroux_2_12~3SO2_BINV_BINV_laroux_BINV" xfId="499"/>
    <cellStyle name="Comma_laroux_2_12~3SO2_BINV_BINV_laroux_pldt" xfId="500"/>
    <cellStyle name="Comma_laroux_2_12~3SO2_BINV_BINV_PLDT" xfId="501"/>
    <cellStyle name="Comma_laroux_2_12~3SO2_BINV_laroux" xfId="502"/>
    <cellStyle name="Comma_laroux_2_12~3SO2_BINV_laroux_1" xfId="503"/>
    <cellStyle name="Comma_laroux_2_12~3SO2_BINV_laroux_1_BINV" xfId="504"/>
    <cellStyle name="Comma_laroux_2_12~3SO2_BINV_laroux_1_pldt" xfId="505"/>
    <cellStyle name="Comma_laroux_2_12~3SO2_BINV_laroux_2" xfId="506"/>
    <cellStyle name="Comma_laroux_2_12~3SO2_BINV_laroux_2_PLDT" xfId="507"/>
    <cellStyle name="Comma_laroux_2_12~3SO2_BINV_PLDT" xfId="508"/>
    <cellStyle name="Comma_laroux_2_12~3SO2_laroux" xfId="509"/>
    <cellStyle name="Comma_laroux_2_12~3SO2_laroux_1" xfId="510"/>
    <cellStyle name="Comma_laroux_2_12~3SO2_laroux_1_PLDT" xfId="511"/>
    <cellStyle name="Comma_laroux_2_12~3SO2_laroux_2" xfId="512"/>
    <cellStyle name="Comma_laroux_2_12~3SO2_laroux_2_BINV" xfId="513"/>
    <cellStyle name="Comma_laroux_2_12~3SO2_laroux_2_pldt" xfId="514"/>
    <cellStyle name="Comma_laroux_2_12~3SO2_laroux_3" xfId="515"/>
    <cellStyle name="Comma_laroux_2_12~3SO2_laroux_PLDT" xfId="516"/>
    <cellStyle name="Comma_laroux_2_12~3SO2_PLDT" xfId="517"/>
    <cellStyle name="Comma_laroux_2_BINV" xfId="518"/>
    <cellStyle name="Comma_laroux_2_BINV_1" xfId="519"/>
    <cellStyle name="Comma_laroux_2_BINV_1_laroux" xfId="520"/>
    <cellStyle name="Comma_laroux_2_BINV_1_laroux_1" xfId="521"/>
    <cellStyle name="Comma_laroux_2_BINV_1_laroux_BINV" xfId="522"/>
    <cellStyle name="Comma_laroux_2_BINV_1_laroux_BINV_PLDT" xfId="523"/>
    <cellStyle name="Comma_laroux_2_BINV_1_laroux_pldt" xfId="524"/>
    <cellStyle name="Comma_laroux_2_BINV_1_laroux_pldt_PLDT" xfId="525"/>
    <cellStyle name="Comma_laroux_2_BINV_1_PLDT" xfId="526"/>
    <cellStyle name="Comma_laroux_2_BINV_2" xfId="527"/>
    <cellStyle name="Comma_laroux_2_BINV_2_laroux" xfId="528"/>
    <cellStyle name="Comma_laroux_2_BINV_2_laroux_1" xfId="529"/>
    <cellStyle name="Comma_laroux_2_BINV_2_laroux_BINV" xfId="530"/>
    <cellStyle name="Comma_laroux_2_BINV_2_laroux_pldt" xfId="531"/>
    <cellStyle name="Comma_laroux_2_BINV_2_PLDT" xfId="532"/>
    <cellStyle name="Comma_laroux_2_BINV_BINV" xfId="533"/>
    <cellStyle name="Comma_laroux_2_BINV_BINV_laroux" xfId="534"/>
    <cellStyle name="Comma_laroux_2_BINV_BINV_laroux_1" xfId="535"/>
    <cellStyle name="Comma_laroux_2_BINV_BINV_laroux_BINV" xfId="536"/>
    <cellStyle name="Comma_laroux_2_BINV_BINV_laroux_pldt" xfId="537"/>
    <cellStyle name="Comma_laroux_2_BINV_BINV_PLDT" xfId="538"/>
    <cellStyle name="Comma_laroux_2_BINV_laroux" xfId="539"/>
    <cellStyle name="Comma_laroux_2_BINV_laroux_1" xfId="540"/>
    <cellStyle name="Comma_laroux_2_BINV_laroux_1_BINV" xfId="541"/>
    <cellStyle name="Comma_laroux_2_BINV_laroux_1_pldt" xfId="542"/>
    <cellStyle name="Comma_laroux_2_BINV_laroux_2" xfId="543"/>
    <cellStyle name="Comma_laroux_2_BINV_laroux_2_PLDT" xfId="544"/>
    <cellStyle name="Comma_laroux_2_BINV_PLDT" xfId="545"/>
    <cellStyle name="Comma_laroux_2_laroux" xfId="546"/>
    <cellStyle name="Comma_laroux_2_laroux_1" xfId="547"/>
    <cellStyle name="Comma_laroux_2_laroux_2" xfId="548"/>
    <cellStyle name="Comma_laroux_2_laroux_2_BINV" xfId="549"/>
    <cellStyle name="Comma_laroux_2_laroux_2_pldt" xfId="550"/>
    <cellStyle name="Comma_laroux_2_laroux_laroux" xfId="551"/>
    <cellStyle name="Comma_laroux_2_laroux_PLDT" xfId="552"/>
    <cellStyle name="Comma_laroux_2_pldt" xfId="553"/>
    <cellStyle name="Comma_laroux_2_pldt_1" xfId="554"/>
    <cellStyle name="Comma_laroux_2_pldt_1_PLDT" xfId="555"/>
    <cellStyle name="Comma_laroux_2_PLDT_2" xfId="556"/>
    <cellStyle name="Comma_laroux_2_pldt_pldt" xfId="557"/>
    <cellStyle name="Comma_laroux_2_PLDT_PLDT_1" xfId="558"/>
    <cellStyle name="Comma_laroux_3" xfId="559"/>
    <cellStyle name="Comma_laroux_3_BINV" xfId="560"/>
    <cellStyle name="Comma_laroux_3_BINV_1" xfId="561"/>
    <cellStyle name="Comma_laroux_3_BINV_laroux" xfId="562"/>
    <cellStyle name="Comma_laroux_3_BINV_PLDT" xfId="563"/>
    <cellStyle name="Comma_laroux_3_laroux" xfId="564"/>
    <cellStyle name="Comma_laroux_3_laroux_1" xfId="565"/>
    <cellStyle name="Comma_laroux_3_laroux_2" xfId="566"/>
    <cellStyle name="Comma_laroux_3_laroux_2_BINV" xfId="567"/>
    <cellStyle name="Comma_laroux_3_laroux_2_BINV_PLDT" xfId="568"/>
    <cellStyle name="Comma_laroux_3_laroux_2_pldt" xfId="569"/>
    <cellStyle name="Comma_laroux_3_laroux_2_pldt_PLDT" xfId="570"/>
    <cellStyle name="Comma_laroux_3_laroux_3" xfId="571"/>
    <cellStyle name="Comma_laroux_3_laroux_3_PLDT" xfId="572"/>
    <cellStyle name="Comma_laroux_3_PLDT" xfId="573"/>
    <cellStyle name="Comma_laroux_BINV" xfId="574"/>
    <cellStyle name="Comma_laroux_laroux" xfId="575"/>
    <cellStyle name="Comma_laroux_pldt" xfId="576"/>
    <cellStyle name="Comma_laroux_pldt_1" xfId="577"/>
    <cellStyle name="Comma_laroux_PLDT_PLDT" xfId="578"/>
    <cellStyle name="Comma_Line Inst." xfId="579"/>
    <cellStyle name="Comma_MACRO1.XLM" xfId="580"/>
    <cellStyle name="Comma_MATERAL2" xfId="581"/>
    <cellStyle name="Comma_MATERAL2_BINV" xfId="582"/>
    <cellStyle name="Comma_MATERAL2_BINV_1" xfId="583"/>
    <cellStyle name="Comma_MATERAL2_BINV_laroux" xfId="584"/>
    <cellStyle name="Comma_MATERAL2_BINV_PLDT" xfId="585"/>
    <cellStyle name="Comma_MATERAL2_laroux" xfId="586"/>
    <cellStyle name="Comma_MATERAL2_laroux_1" xfId="587"/>
    <cellStyle name="Comma_MATERAL2_laroux_2" xfId="588"/>
    <cellStyle name="Comma_MATERAL2_laroux_2_BINV" xfId="589"/>
    <cellStyle name="Comma_MATERAL2_laroux_2_BINV_PLDT" xfId="590"/>
    <cellStyle name="Comma_MATERAL2_laroux_2_pldt" xfId="591"/>
    <cellStyle name="Comma_MATERAL2_laroux_2_pldt_PLDT" xfId="592"/>
    <cellStyle name="Comma_MATERAL2_laroux_3" xfId="593"/>
    <cellStyle name="Comma_MATERAL2_laroux_3_PLDT" xfId="594"/>
    <cellStyle name="Comma_MATERAL2_pldt" xfId="595"/>
    <cellStyle name="Comma_MATERAL2_PLDT_1" xfId="596"/>
    <cellStyle name="Comma_MATERAL2_pldt_2" xfId="597"/>
    <cellStyle name="Comma_MATERAL2_pldt_pldt" xfId="598"/>
    <cellStyle name="Comma_MATERAL2_PLDT_PLDT_1" xfId="599"/>
    <cellStyle name="Comma_MKGOCPX" xfId="600"/>
    <cellStyle name="Comma_Mkt Shr" xfId="601"/>
    <cellStyle name="Comma_Mktg Expenses" xfId="602"/>
    <cellStyle name="Comma_Mktg Forecast" xfId="603"/>
    <cellStyle name="Comma_Mktg Requests" xfId="604"/>
    <cellStyle name="Comma_MKTTABL" xfId="605"/>
    <cellStyle name="Comma_MOBCPX" xfId="606"/>
    <cellStyle name="Comma_mud plant bolted" xfId="607"/>
    <cellStyle name="Comma_NCR-C&amp;W Val" xfId="608"/>
    <cellStyle name="Comma_NCR-Cap intensity" xfId="609"/>
    <cellStyle name="Comma_NCR-Line per Staff" xfId="610"/>
    <cellStyle name="Comma_NCR-Rev dist" xfId="611"/>
    <cellStyle name="Comma_Op Cost Break" xfId="612"/>
    <cellStyle name="Comma_OSMOCPX" xfId="613"/>
    <cellStyle name="Comma_P&amp;L" xfId="614"/>
    <cellStyle name="Comma_PERSONAL" xfId="615"/>
    <cellStyle name="Comma_PERSONAL_1" xfId="616"/>
    <cellStyle name="Comma_PERSONAL_BINV" xfId="617"/>
    <cellStyle name="Comma_PGMKOCPX" xfId="618"/>
    <cellStyle name="Comma_PGNW1" xfId="619"/>
    <cellStyle name="Comma_PGNW2" xfId="620"/>
    <cellStyle name="Comma_PGNWOCPX" xfId="621"/>
    <cellStyle name="Comma_PLDT" xfId="622"/>
    <cellStyle name="Comma_PLDT_1" xfId="623"/>
    <cellStyle name="Comma_PLDT_2" xfId="624"/>
    <cellStyle name="Comma_pldt_3" xfId="625"/>
    <cellStyle name="Comma_pldt_4" xfId="626"/>
    <cellStyle name="Comma_POTS" xfId="627"/>
    <cellStyle name="Comma_Q1 FY96" xfId="628"/>
    <cellStyle name="Comma_Q1 FY96_BINV" xfId="629"/>
    <cellStyle name="Comma_Q1 FY96_laroux" xfId="630"/>
    <cellStyle name="Comma_Q1 FY96_PLDT" xfId="631"/>
    <cellStyle name="Comma_Q2 FY96" xfId="632"/>
    <cellStyle name="Comma_Q2 FY96_BINV" xfId="633"/>
    <cellStyle name="Comma_Q2 FY96_laroux" xfId="634"/>
    <cellStyle name="Comma_Q2 FY96_PLDT" xfId="635"/>
    <cellStyle name="Comma_Q3 FY96" xfId="636"/>
    <cellStyle name="Comma_Q3 FY96_BINV" xfId="637"/>
    <cellStyle name="Comma_Q3 FY96_laroux" xfId="638"/>
    <cellStyle name="Comma_Q3 FY96_PLDT" xfId="639"/>
    <cellStyle name="Comma_Q4 FY96" xfId="640"/>
    <cellStyle name="Comma_Q4 FY96_BINV" xfId="641"/>
    <cellStyle name="Comma_Q4 FY96_laroux" xfId="642"/>
    <cellStyle name="Comma_Q4 FY96_PLDT" xfId="643"/>
    <cellStyle name="Comma_QTR94_95" xfId="644"/>
    <cellStyle name="Comma_QTR94_95_BINV" xfId="645"/>
    <cellStyle name="Comma_QTR94_95_laroux" xfId="646"/>
    <cellStyle name="Comma_QTR94_95_PLDT" xfId="647"/>
    <cellStyle name="Comma_r1" xfId="648"/>
    <cellStyle name="Comma_r1_BINV" xfId="649"/>
    <cellStyle name="Comma_r1_laroux" xfId="650"/>
    <cellStyle name="Comma_r1_PLDT" xfId="651"/>
    <cellStyle name="Comma_R3.0" xfId="652"/>
    <cellStyle name="Comma_Real Opr Cf" xfId="653"/>
    <cellStyle name="Comma_Real Rev per Staff (1)" xfId="654"/>
    <cellStyle name="Comma_Real Rev per Staff (2)" xfId="655"/>
    <cellStyle name="Comma_Region 2-C&amp;W" xfId="656"/>
    <cellStyle name="Comma_Return on Rev" xfId="657"/>
    <cellStyle name="Comma_Rev p line" xfId="658"/>
    <cellStyle name="Comma_ROACE" xfId="659"/>
    <cellStyle name="Comma_ROCF (Tot)" xfId="660"/>
    <cellStyle name="Comma_SATOCPX" xfId="661"/>
    <cellStyle name="Comma_SHEET" xfId="662"/>
    <cellStyle name="Comma_Sheet1" xfId="663"/>
    <cellStyle name="Comma_Sheet1_BINV" xfId="664"/>
    <cellStyle name="Comma_Sheet1_Book6" xfId="665"/>
    <cellStyle name="Comma_Sheet1_laroux" xfId="666"/>
    <cellStyle name="Comma_Sheet1_laroux_1" xfId="667"/>
    <cellStyle name="Comma_Sheet1_laroux_BINV" xfId="668"/>
    <cellStyle name="Comma_Sheet1_laroux_laroux" xfId="669"/>
    <cellStyle name="Comma_Sheet1_laroux_PLDT" xfId="670"/>
    <cellStyle name="Comma_Sheet1_PERSONAL" xfId="671"/>
    <cellStyle name="Comma_Sheet1_PERSONAL_1" xfId="672"/>
    <cellStyle name="Comma_Sheet1_PERSONAL_BINV" xfId="673"/>
    <cellStyle name="Comma_Sheet1_PERSONAL_laroux" xfId="674"/>
    <cellStyle name="Comma_Sheet1_PERSONAL_PLDT" xfId="675"/>
    <cellStyle name="Comma_Sheet4" xfId="676"/>
    <cellStyle name="Comma_Staff cost%rev" xfId="677"/>
    <cellStyle name="Comma_TeamStation-sdi" xfId="678"/>
    <cellStyle name="Comma_TMSNW1" xfId="679"/>
    <cellStyle name="Comma_TMSNW2" xfId="680"/>
    <cellStyle name="Comma_TMSOCPX" xfId="681"/>
    <cellStyle name="Comma_Total-Rev dist." xfId="682"/>
    <cellStyle name="Comma_VAR1115.XLS" xfId="683"/>
    <cellStyle name="Currency" xfId="684"/>
    <cellStyle name="Currency [0]" xfId="685"/>
    <cellStyle name="Currency [0]_#6 Temps &amp; Contractors" xfId="686"/>
    <cellStyle name="Currency [0]_#B P&amp;L Evolution" xfId="687"/>
    <cellStyle name="Currency [0]_#B P&amp;L Evolution_BINV" xfId="688"/>
    <cellStyle name="Currency [0]_#B P&amp;L Evolution_BINV_laroux" xfId="689"/>
    <cellStyle name="Currency [0]_#B P&amp;L Evolution_BINV_laroux_1" xfId="690"/>
    <cellStyle name="Currency [0]_#B P&amp;L Evolution_BINV_laroux_BINV" xfId="691"/>
    <cellStyle name="Currency [0]_#B P&amp;L Evolution_BINV_laroux_pldt" xfId="692"/>
    <cellStyle name="Currency [0]_#B P&amp;L Evolution_BINV_PLDT" xfId="693"/>
    <cellStyle name="Currency [0]_#B P&amp;L Evolution_laroux" xfId="694"/>
    <cellStyle name="Currency [0]_#B P&amp;L Evolution_laroux_1" xfId="695"/>
    <cellStyle name="Currency [0]_#B P&amp;L Evolution_laroux_1_BINV" xfId="696"/>
    <cellStyle name="Currency [0]_#B P&amp;L Evolution_laroux_1_pldt" xfId="697"/>
    <cellStyle name="Currency [0]_#B P&amp;L Evolution_laroux_2" xfId="698"/>
    <cellStyle name="Currency [0]_#B P&amp;L Evolution_PLDT" xfId="699"/>
    <cellStyle name="Currency [0]_12~3SO2" xfId="700"/>
    <cellStyle name="Currency [0]_BELLEVUE" xfId="701"/>
    <cellStyle name="Currency [0]_BINV" xfId="702"/>
    <cellStyle name="Currency [0]_By Discipline" xfId="703"/>
    <cellStyle name="Currency [0]_CANAL" xfId="704"/>
    <cellStyle name="Currency [0]_CCOCPX" xfId="705"/>
    <cellStyle name="Currency [0]_Channel Table" xfId="706"/>
    <cellStyle name="Currency [0]_CHARLOTTE" xfId="707"/>
    <cellStyle name="Currency [0]_E&amp;ONW1" xfId="708"/>
    <cellStyle name="Currency [0]_E&amp;ONW2" xfId="709"/>
    <cellStyle name="Currency [0]_E&amp;OOCPX" xfId="710"/>
    <cellStyle name="Currency [0]_F&amp;COCPX" xfId="711"/>
    <cellStyle name="Currency [0]_Full Year FY96" xfId="712"/>
    <cellStyle name="Currency [0]_HILLTOP" xfId="713"/>
    <cellStyle name="Currency [0]_Inputs" xfId="714"/>
    <cellStyle name="Currency [0]_Inputs_pldt" xfId="715"/>
    <cellStyle name="Currency [0]_Inputs_PLDT_1" xfId="716"/>
    <cellStyle name="Currency [0]_Inputs_pldt_PLDT" xfId="717"/>
    <cellStyle name="Currency [0]_ITOCPX" xfId="718"/>
    <cellStyle name="Currency [0]_laroux" xfId="719"/>
    <cellStyle name="Currency [0]_laroux_1" xfId="720"/>
    <cellStyle name="Currency [0]_laroux_1_12~3SO2" xfId="721"/>
    <cellStyle name="Currency [0]_laroux_1_BINV" xfId="722"/>
    <cellStyle name="Currency [0]_laroux_1_BINV_1" xfId="723"/>
    <cellStyle name="Currency [0]_laroux_1_BINV_laroux" xfId="724"/>
    <cellStyle name="Currency [0]_laroux_1_BINV_PLDT" xfId="725"/>
    <cellStyle name="Currency [0]_laroux_1_laroux" xfId="726"/>
    <cellStyle name="Currency [0]_laroux_1_laroux_1" xfId="727"/>
    <cellStyle name="Currency [0]_laroux_1_laroux_2" xfId="728"/>
    <cellStyle name="Currency [0]_laroux_1_laroux_2_BINV" xfId="729"/>
    <cellStyle name="Currency [0]_laroux_1_laroux_2_pldt" xfId="730"/>
    <cellStyle name="Currency [0]_laroux_1_laroux_3" xfId="731"/>
    <cellStyle name="Currency [0]_laroux_1_laroux_PLDT" xfId="732"/>
    <cellStyle name="Currency [0]_laroux_1_pldt" xfId="733"/>
    <cellStyle name="Currency [0]_laroux_1_PLDT_1" xfId="734"/>
    <cellStyle name="Currency [0]_laroux_1_pldt_2" xfId="735"/>
    <cellStyle name="Currency [0]_laroux_1_pldt_pldt" xfId="736"/>
    <cellStyle name="Currency [0]_laroux_1_PLDT_PLDT_1" xfId="737"/>
    <cellStyle name="Currency [0]_laroux_12~3SO2" xfId="738"/>
    <cellStyle name="Currency [0]_laroux_2" xfId="739"/>
    <cellStyle name="Currency [0]_laroux_2_12~3SO2" xfId="740"/>
    <cellStyle name="Currency [0]_laroux_2_12~3SO2_BINV" xfId="741"/>
    <cellStyle name="Currency [0]_laroux_2_12~3SO2_BINV_1" xfId="742"/>
    <cellStyle name="Currency [0]_laroux_2_12~3SO2_BINV_2" xfId="743"/>
    <cellStyle name="Currency [0]_laroux_2_12~3SO2_BINV_2_BINV" xfId="744"/>
    <cellStyle name="Currency [0]_laroux_2_12~3SO2_BINV_2_laroux" xfId="745"/>
    <cellStyle name="Currency [0]_laroux_2_12~3SO2_BINV_2_laroux_1" xfId="746"/>
    <cellStyle name="Currency [0]_laroux_2_12~3SO2_BINV_2_laroux_BINV" xfId="747"/>
    <cellStyle name="Currency [0]_laroux_2_12~3SO2_BINV_2_laroux_pldt" xfId="748"/>
    <cellStyle name="Currency [0]_laroux_2_12~3SO2_BINV_2_pldt" xfId="749"/>
    <cellStyle name="Currency [0]_laroux_2_12~3SO2_BINV_2_PLDT_1" xfId="750"/>
    <cellStyle name="Currency [0]_laroux_2_12~3SO2_BINV_2_PLDT_PLDT" xfId="751"/>
    <cellStyle name="Currency [0]_laroux_2_12~3SO2_BINV_BINV" xfId="752"/>
    <cellStyle name="Currency [0]_laroux_2_12~3SO2_BINV_laroux" xfId="753"/>
    <cellStyle name="Currency [0]_laroux_2_12~3SO2_BINV_pldt" xfId="754"/>
    <cellStyle name="Currency [0]_laroux_2_12~3SO2_BINV_PLDT_1" xfId="755"/>
    <cellStyle name="Currency [0]_laroux_2_12~3SO2_BINV_PLDT_PLDT" xfId="756"/>
    <cellStyle name="Currency [0]_laroux_2_12~3SO2_laroux" xfId="757"/>
    <cellStyle name="Currency [0]_laroux_2_12~3SO2_laroux_1" xfId="758"/>
    <cellStyle name="Currency [0]_laroux_2_12~3SO2_laroux_2" xfId="759"/>
    <cellStyle name="Currency [0]_laroux_2_12~3SO2_laroux_2_BINV" xfId="760"/>
    <cellStyle name="Currency [0]_laroux_2_12~3SO2_laroux_2_pldt" xfId="761"/>
    <cellStyle name="Currency [0]_laroux_2_12~3SO2_laroux_3" xfId="762"/>
    <cellStyle name="Currency [0]_laroux_2_12~3SO2_laroux_PLDT" xfId="763"/>
    <cellStyle name="Currency [0]_laroux_2_12~3SO2_PLDT" xfId="764"/>
    <cellStyle name="Currency [0]_laroux_2_BINV" xfId="765"/>
    <cellStyle name="Currency [0]_laroux_2_BINV_1" xfId="766"/>
    <cellStyle name="Currency [0]_laroux_2_BINV_laroux" xfId="767"/>
    <cellStyle name="Currency [0]_laroux_2_BINV_PLDT" xfId="768"/>
    <cellStyle name="Currency [0]_laroux_2_laroux" xfId="769"/>
    <cellStyle name="Currency [0]_laroux_2_laroux_1" xfId="770"/>
    <cellStyle name="Currency [0]_laroux_2_laroux_2" xfId="771"/>
    <cellStyle name="Currency [0]_laroux_2_laroux_2_BINV" xfId="772"/>
    <cellStyle name="Currency [0]_laroux_2_laroux_2_pldt" xfId="773"/>
    <cellStyle name="Currency [0]_laroux_2_laroux_3" xfId="774"/>
    <cellStyle name="Currency [0]_laroux_2_pldt" xfId="775"/>
    <cellStyle name="Currency [0]_laroux_2_PLDT_1" xfId="776"/>
    <cellStyle name="Currency [0]_laroux_2_PLDT_PLDT" xfId="777"/>
    <cellStyle name="Currency [0]_laroux_3" xfId="778"/>
    <cellStyle name="Currency [0]_laroux_3_12~3SO2" xfId="779"/>
    <cellStyle name="Currency [0]_laroux_3_12~3SO2_BINV" xfId="780"/>
    <cellStyle name="Currency [0]_laroux_3_12~3SO2_BINV_1" xfId="781"/>
    <cellStyle name="Currency [0]_laroux_3_12~3SO2_BINV_1_laroux" xfId="782"/>
    <cellStyle name="Currency [0]_laroux_3_12~3SO2_BINV_1_laroux_1" xfId="783"/>
    <cellStyle name="Currency [0]_laroux_3_12~3SO2_BINV_1_laroux_BINV" xfId="784"/>
    <cellStyle name="Currency [0]_laroux_3_12~3SO2_BINV_1_laroux_pldt" xfId="785"/>
    <cellStyle name="Currency [0]_laroux_3_12~3SO2_BINV_1_PLDT" xfId="786"/>
    <cellStyle name="Currency [0]_laroux_3_12~3SO2_BINV_2" xfId="787"/>
    <cellStyle name="Currency [0]_laroux_3_12~3SO2_BINV_2_laroux" xfId="788"/>
    <cellStyle name="Currency [0]_laroux_3_12~3SO2_BINV_2_laroux_1" xfId="789"/>
    <cellStyle name="Currency [0]_laroux_3_12~3SO2_BINV_2_laroux_BINV" xfId="790"/>
    <cellStyle name="Currency [0]_laroux_3_12~3SO2_BINV_2_laroux_pldt" xfId="791"/>
    <cellStyle name="Currency [0]_laroux_3_12~3SO2_BINV_2_PLDT" xfId="792"/>
    <cellStyle name="Currency [0]_laroux_3_12~3SO2_BINV_BINV" xfId="793"/>
    <cellStyle name="Currency [0]_laroux_3_12~3SO2_BINV_BINV_laroux" xfId="794"/>
    <cellStyle name="Currency [0]_laroux_3_12~3SO2_BINV_BINV_laroux_1" xfId="795"/>
    <cellStyle name="Currency [0]_laroux_3_12~3SO2_BINV_BINV_laroux_BINV" xfId="796"/>
    <cellStyle name="Currency [0]_laroux_3_12~3SO2_BINV_BINV_laroux_pldt" xfId="797"/>
    <cellStyle name="Currency [0]_laroux_3_12~3SO2_BINV_BINV_PLDT" xfId="798"/>
    <cellStyle name="Currency [0]_laroux_3_12~3SO2_BINV_laroux" xfId="799"/>
    <cellStyle name="Currency [0]_laroux_3_12~3SO2_BINV_laroux_1" xfId="800"/>
    <cellStyle name="Currency [0]_laroux_3_12~3SO2_BINV_laroux_1_BINV" xfId="801"/>
    <cellStyle name="Currency [0]_laroux_3_12~3SO2_BINV_laroux_1_pldt" xfId="802"/>
    <cellStyle name="Currency [0]_laroux_3_12~3SO2_BINV_laroux_2" xfId="803"/>
    <cellStyle name="Currency [0]_laroux_3_12~3SO2_BINV_PLDT" xfId="804"/>
    <cellStyle name="Currency [0]_laroux_3_12~3SO2_laroux" xfId="805"/>
    <cellStyle name="Currency [0]_laroux_3_12~3SO2_laroux_1" xfId="806"/>
    <cellStyle name="Currency [0]_laroux_3_12~3SO2_laroux_2" xfId="807"/>
    <cellStyle name="Currency [0]_laroux_3_12~3SO2_laroux_2_BINV" xfId="808"/>
    <cellStyle name="Currency [0]_laroux_3_12~3SO2_laroux_2_pldt" xfId="809"/>
    <cellStyle name="Currency [0]_laroux_3_12~3SO2_laroux_3" xfId="810"/>
    <cellStyle name="Currency [0]_laroux_3_12~3SO2_PLDT" xfId="811"/>
    <cellStyle name="Currency [0]_laroux_3_BINV" xfId="812"/>
    <cellStyle name="Currency [0]_laroux_3_BINV_1" xfId="813"/>
    <cellStyle name="Currency [0]_laroux_3_BINV_1_laroux" xfId="814"/>
    <cellStyle name="Currency [0]_laroux_3_BINV_1_laroux_1" xfId="815"/>
    <cellStyle name="Currency [0]_laroux_3_BINV_1_laroux_BINV" xfId="816"/>
    <cellStyle name="Currency [0]_laroux_3_BINV_1_laroux_pldt" xfId="817"/>
    <cellStyle name="Currency [0]_laroux_3_BINV_1_PLDT" xfId="818"/>
    <cellStyle name="Currency [0]_laroux_3_BINV_2" xfId="819"/>
    <cellStyle name="Currency [0]_laroux_3_BINV_2_laroux" xfId="820"/>
    <cellStyle name="Currency [0]_laroux_3_BINV_2_laroux_1" xfId="821"/>
    <cellStyle name="Currency [0]_laroux_3_BINV_2_laroux_BINV" xfId="822"/>
    <cellStyle name="Currency [0]_laroux_3_BINV_2_laroux_pldt" xfId="823"/>
    <cellStyle name="Currency [0]_laroux_3_BINV_2_PLDT" xfId="824"/>
    <cellStyle name="Currency [0]_laroux_3_BINV_BINV" xfId="825"/>
    <cellStyle name="Currency [0]_laroux_3_BINV_BINV_laroux" xfId="826"/>
    <cellStyle name="Currency [0]_laroux_3_BINV_BINV_laroux_1" xfId="827"/>
    <cellStyle name="Currency [0]_laroux_3_BINV_BINV_laroux_BINV" xfId="828"/>
    <cellStyle name="Currency [0]_laroux_3_BINV_BINV_laroux_pldt" xfId="829"/>
    <cellStyle name="Currency [0]_laroux_3_BINV_BINV_PLDT" xfId="830"/>
    <cellStyle name="Currency [0]_laroux_3_BINV_laroux" xfId="831"/>
    <cellStyle name="Currency [0]_laroux_3_BINV_laroux_1" xfId="832"/>
    <cellStyle name="Currency [0]_laroux_3_BINV_laroux_1_BINV" xfId="833"/>
    <cellStyle name="Currency [0]_laroux_3_BINV_laroux_1_pldt" xfId="834"/>
    <cellStyle name="Currency [0]_laroux_3_BINV_laroux_2" xfId="835"/>
    <cellStyle name="Currency [0]_laroux_3_BINV_PLDT" xfId="836"/>
    <cellStyle name="Currency [0]_laroux_3_laroux" xfId="837"/>
    <cellStyle name="Currency [0]_laroux_3_PLDT" xfId="838"/>
    <cellStyle name="Currency [0]_laroux_4" xfId="839"/>
    <cellStyle name="Currency [0]_laroux_4_BINV" xfId="840"/>
    <cellStyle name="Currency [0]_laroux_4_BINV_1" xfId="841"/>
    <cellStyle name="Currency [0]_laroux_4_BINV_laroux" xfId="842"/>
    <cellStyle name="Currency [0]_laroux_4_BINV_PLDT" xfId="843"/>
    <cellStyle name="Currency [0]_laroux_4_laroux" xfId="844"/>
    <cellStyle name="Currency [0]_laroux_4_PLDT" xfId="845"/>
    <cellStyle name="Currency [0]_laroux_BINV" xfId="846"/>
    <cellStyle name="Currency [0]_laroux_BINV_1" xfId="847"/>
    <cellStyle name="Currency [0]_laroux_BINV_2" xfId="848"/>
    <cellStyle name="Currency [0]_laroux_BINV_2_BINV" xfId="849"/>
    <cellStyle name="Currency [0]_laroux_BINV_2_laroux" xfId="850"/>
    <cellStyle name="Currency [0]_laroux_BINV_2_laroux_1" xfId="851"/>
    <cellStyle name="Currency [0]_laroux_BINV_2_laroux_BINV" xfId="852"/>
    <cellStyle name="Currency [0]_laroux_BINV_2_laroux_pldt" xfId="853"/>
    <cellStyle name="Currency [0]_laroux_BINV_2_pldt" xfId="854"/>
    <cellStyle name="Currency [0]_laroux_BINV_2_PLDT_1" xfId="855"/>
    <cellStyle name="Currency [0]_laroux_BINV_2_PLDT_PLDT" xfId="856"/>
    <cellStyle name="Currency [0]_laroux_BINV_3" xfId="857"/>
    <cellStyle name="Currency [0]_laroux_BINV_BINV" xfId="858"/>
    <cellStyle name="Currency [0]_laroux_BINV_laroux" xfId="859"/>
    <cellStyle name="Currency [0]_laroux_BINV_PLDT" xfId="860"/>
    <cellStyle name="Currency [0]_laroux_laroux" xfId="861"/>
    <cellStyle name="Currency [0]_laroux_MATERAL2" xfId="862"/>
    <cellStyle name="Currency [0]_laroux_mud plant bolted" xfId="863"/>
    <cellStyle name="Currency [0]_laroux_mud plant bolted_BINV" xfId="864"/>
    <cellStyle name="Currency [0]_laroux_mud plant bolted_BINV_1" xfId="865"/>
    <cellStyle name="Currency [0]_laroux_mud plant bolted_BINV_laroux" xfId="866"/>
    <cellStyle name="Currency [0]_laroux_mud plant bolted_BINV_PLDT" xfId="867"/>
    <cellStyle name="Currency [0]_laroux_mud plant bolted_laroux" xfId="868"/>
    <cellStyle name="Currency [0]_laroux_mud plant bolted_pldt" xfId="869"/>
    <cellStyle name="Currency [0]_laroux_mud plant bolted_PLDT_1" xfId="870"/>
    <cellStyle name="Currency [0]_laroux_mud plant bolted_pldt_2" xfId="871"/>
    <cellStyle name="Currency [0]_laroux_mud plant bolted_pldt_pldt" xfId="872"/>
    <cellStyle name="Currency [0]_laroux_mud plant bolted_PLDT_PLDT_1" xfId="873"/>
    <cellStyle name="Currency [0]_laroux_pldt" xfId="874"/>
    <cellStyle name="Currency [0]_laroux_pldt_1" xfId="875"/>
    <cellStyle name="Currency [0]_MACRO1.XLM" xfId="876"/>
    <cellStyle name="Currency [0]_MATERAL2" xfId="877"/>
    <cellStyle name="Currency [0]_MATERAL2_BINV" xfId="878"/>
    <cellStyle name="Currency [0]_MATERAL2_BINV_1" xfId="879"/>
    <cellStyle name="Currency [0]_MATERAL2_BINV_laroux" xfId="880"/>
    <cellStyle name="Currency [0]_MATERAL2_BINV_PLDT" xfId="881"/>
    <cellStyle name="Currency [0]_MATERAL2_laroux" xfId="882"/>
    <cellStyle name="Currency [0]_MATERAL2_pldt" xfId="883"/>
    <cellStyle name="Currency [0]_MATERAL2_PLDT_1" xfId="884"/>
    <cellStyle name="Currency [0]_MATERAL2_pldt_2" xfId="885"/>
    <cellStyle name="Currency [0]_MATERAL2_pldt_pldt" xfId="886"/>
    <cellStyle name="Currency [0]_MATERAL2_PLDT_PLDT_1" xfId="887"/>
    <cellStyle name="Currency [0]_MKGOCPX" xfId="888"/>
    <cellStyle name="Currency [0]_Mktg Expenses" xfId="889"/>
    <cellStyle name="Currency [0]_Mktg Forecast" xfId="890"/>
    <cellStyle name="Currency [0]_Mktg Requests" xfId="891"/>
    <cellStyle name="Currency [0]_MKTTABL" xfId="892"/>
    <cellStyle name="Currency [0]_MOBCPX" xfId="893"/>
    <cellStyle name="Currency [0]_mud plant bolted" xfId="894"/>
    <cellStyle name="Currency [0]_OSMOCPX" xfId="895"/>
    <cellStyle name="Currency [0]_P&amp;L" xfId="896"/>
    <cellStyle name="Currency [0]_PGMKOCPX" xfId="897"/>
    <cellStyle name="Currency [0]_PGNW1" xfId="898"/>
    <cellStyle name="Currency [0]_PGNW2" xfId="899"/>
    <cellStyle name="Currency [0]_PGNWOCPX" xfId="900"/>
    <cellStyle name="Currency [0]_PLDT" xfId="901"/>
    <cellStyle name="Currency [0]_PLDT_1" xfId="902"/>
    <cellStyle name="Currency [0]_pldt_1_pldt" xfId="903"/>
    <cellStyle name="Currency [0]_PLDT_2" xfId="904"/>
    <cellStyle name="Currency [0]_PLDT_3" xfId="905"/>
    <cellStyle name="Currency [0]_pldt_4" xfId="906"/>
    <cellStyle name="Currency [0]_POTS" xfId="907"/>
    <cellStyle name="Currency [0]_Q1 FY96" xfId="908"/>
    <cellStyle name="Currency [0]_Q2 FY96" xfId="909"/>
    <cellStyle name="Currency [0]_Q3 FY96" xfId="910"/>
    <cellStyle name="Currency [0]_Q4 FY96" xfId="911"/>
    <cellStyle name="Currency [0]_QTR94_95" xfId="912"/>
    <cellStyle name="Currency [0]_r1" xfId="913"/>
    <cellStyle name="Currency [0]_r1_BINV" xfId="914"/>
    <cellStyle name="Currency [0]_r1_BINV_1" xfId="915"/>
    <cellStyle name="Currency [0]_r1_BINV_2" xfId="916"/>
    <cellStyle name="Currency [0]_r1_BINV_2_BINV" xfId="917"/>
    <cellStyle name="Currency [0]_r1_BINV_2_laroux" xfId="918"/>
    <cellStyle name="Currency [0]_r1_BINV_2_laroux_1" xfId="919"/>
    <cellStyle name="Currency [0]_r1_BINV_2_laroux_BINV" xfId="920"/>
    <cellStyle name="Currency [0]_r1_BINV_2_laroux_pldt" xfId="921"/>
    <cellStyle name="Currency [0]_r1_BINV_2_pldt" xfId="922"/>
    <cellStyle name="Currency [0]_r1_BINV_2_PLDT_1" xfId="923"/>
    <cellStyle name="Currency [0]_r1_BINV_2_PLDT_PLDT" xfId="924"/>
    <cellStyle name="Currency [0]_r1_BINV_BINV" xfId="925"/>
    <cellStyle name="Currency [0]_r1_BINV_laroux" xfId="926"/>
    <cellStyle name="Currency [0]_r1_BINV_pldt" xfId="927"/>
    <cellStyle name="Currency [0]_r1_BINV_PLDT_1" xfId="928"/>
    <cellStyle name="Currency [0]_r1_BINV_PLDT_PLDT" xfId="929"/>
    <cellStyle name="Currency [0]_r1_laroux" xfId="930"/>
    <cellStyle name="Currency [0]_r1_laroux_1" xfId="931"/>
    <cellStyle name="Currency [0]_r1_laroux_2" xfId="932"/>
    <cellStyle name="Currency [0]_r1_laroux_2_BINV" xfId="933"/>
    <cellStyle name="Currency [0]_r1_laroux_2_pldt" xfId="934"/>
    <cellStyle name="Currency [0]_r1_laroux_3" xfId="935"/>
    <cellStyle name="Currency [0]_r1_laroux_PLDT" xfId="936"/>
    <cellStyle name="Currency [0]_r1_PLDT" xfId="937"/>
    <cellStyle name="Currency [0]_R3.0" xfId="938"/>
    <cellStyle name="Currency [0]_SATOCPX" xfId="939"/>
    <cellStyle name="Currency [0]_Sheet1" xfId="940"/>
    <cellStyle name="Currency [0]_Sheet1_BINV" xfId="941"/>
    <cellStyle name="Currency [0]_Sheet1_Book6" xfId="942"/>
    <cellStyle name="Currency [0]_Sheet1_laroux" xfId="943"/>
    <cellStyle name="Currency [0]_Sheet1_PERSONAL" xfId="944"/>
    <cellStyle name="Currency [0]_Sheet1_PERSONAL_1" xfId="945"/>
    <cellStyle name="Currency [0]_Sheet1_PERSONAL_BINV" xfId="946"/>
    <cellStyle name="Currency [0]_Sheet1_PERSONAL_laroux" xfId="947"/>
    <cellStyle name="Currency [0]_Sheet1_PERSONAL_PLDT" xfId="948"/>
    <cellStyle name="Currency [0]_Sheet4" xfId="949"/>
    <cellStyle name="Currency [0]_TeamStation-sdi" xfId="950"/>
    <cellStyle name="Currency [0]_TMSNW1" xfId="951"/>
    <cellStyle name="Currency [0]_TMSNW2" xfId="952"/>
    <cellStyle name="Currency [0]_TMSOCPX" xfId="953"/>
    <cellStyle name="Currency [00]" xfId="954"/>
    <cellStyle name="Currency [00]_#6 Temps &amp; Contractors" xfId="955"/>
    <cellStyle name="Currency [00]_#6 Temps &amp; Contractors_BINV" xfId="956"/>
    <cellStyle name="Currency [00]_#6 Temps &amp; Contractors_laroux" xfId="957"/>
    <cellStyle name="Currency [00]_#6 Temps &amp; Contractors_laroux_1" xfId="958"/>
    <cellStyle name="Currency [00]_#6 Temps &amp; Contractors_laroux_1_BINV" xfId="959"/>
    <cellStyle name="Currency [00]_#6 Temps &amp; Contractors_laroux_1_pldt" xfId="960"/>
    <cellStyle name="Currency [00]_#6 Temps &amp; Contractors_laroux_2" xfId="961"/>
    <cellStyle name="Currency [00]_#6 Temps &amp; Contractors_PLDT" xfId="962"/>
    <cellStyle name="Currency [00]_BINV" xfId="963"/>
    <cellStyle name="Currency [00]_laroux" xfId="964"/>
    <cellStyle name="Currency [00]_PLDT" xfId="965"/>
    <cellStyle name="Currency [00]_PLDT_1" xfId="966"/>
    <cellStyle name="Currency_#6 Temps &amp; Contractors" xfId="967"/>
    <cellStyle name="Currency_#6 Temps &amp; Contractors_BINV" xfId="968"/>
    <cellStyle name="Currency_#6 Temps &amp; Contractors_laroux" xfId="969"/>
    <cellStyle name="Currency_#6 Temps &amp; Contractors_laroux_1" xfId="970"/>
    <cellStyle name="Currency_#6 Temps &amp; Contractors_laroux_1_BINV" xfId="971"/>
    <cellStyle name="Currency_#6 Temps &amp; Contractors_laroux_1_BINV_PLDT" xfId="972"/>
    <cellStyle name="Currency_#6 Temps &amp; Contractors_laroux_1_pldt" xfId="973"/>
    <cellStyle name="Currency_#6 Temps &amp; Contractors_laroux_1_pldt_PLDT" xfId="974"/>
    <cellStyle name="Currency_#6 Temps &amp; Contractors_laroux_2" xfId="975"/>
    <cellStyle name="Currency_#6 Temps &amp; Contractors_PLDT" xfId="976"/>
    <cellStyle name="Currency_#B P&amp;L Evolution" xfId="977"/>
    <cellStyle name="Currency_#B P&amp;L Evolution_BINV" xfId="978"/>
    <cellStyle name="Currency_#B P&amp;L Evolution_laroux" xfId="979"/>
    <cellStyle name="Currency_#B P&amp;L Evolution_PLDT" xfId="980"/>
    <cellStyle name="Currency_12~3SO2" xfId="981"/>
    <cellStyle name="Currency_BELLEVUE" xfId="982"/>
    <cellStyle name="Currency_BINV" xfId="983"/>
    <cellStyle name="Currency_By Discipline" xfId="984"/>
    <cellStyle name="Currency_CANAL" xfId="985"/>
    <cellStyle name="Currency_CCOCPX" xfId="986"/>
    <cellStyle name="Currency_Channel Table" xfId="987"/>
    <cellStyle name="Currency_CHARLOTTE" xfId="988"/>
    <cellStyle name="Currency_E&amp;ONW1" xfId="989"/>
    <cellStyle name="Currency_E&amp;ONW2" xfId="990"/>
    <cellStyle name="Currency_E&amp;OOCPX" xfId="991"/>
    <cellStyle name="Currency_F&amp;COCPX" xfId="992"/>
    <cellStyle name="Currency_Full Year FY96" xfId="993"/>
    <cellStyle name="Currency_HILLTOP" xfId="994"/>
    <cellStyle name="Currency_Inputs" xfId="995"/>
    <cellStyle name="Currency_Inputs_pldt" xfId="996"/>
    <cellStyle name="Currency_ITOCPX" xfId="997"/>
    <cellStyle name="Currency_laroux" xfId="998"/>
    <cellStyle name="Currency_laroux_1" xfId="999"/>
    <cellStyle name="Currency_laroux_1_12~3SO2" xfId="1000"/>
    <cellStyle name="Currency_laroux_1_BINV" xfId="1001"/>
    <cellStyle name="Currency_laroux_1_BINV_1" xfId="1002"/>
    <cellStyle name="Currency_laroux_1_BINV_laroux" xfId="1003"/>
    <cellStyle name="Currency_laroux_1_BINV_PLDT" xfId="1004"/>
    <cellStyle name="Currency_laroux_1_laroux" xfId="1005"/>
    <cellStyle name="Currency_laroux_1_laroux_1" xfId="1006"/>
    <cellStyle name="Currency_laroux_1_laroux_1_PLDT" xfId="1007"/>
    <cellStyle name="Currency_laroux_1_laroux_2" xfId="1008"/>
    <cellStyle name="Currency_laroux_1_laroux_2_BINV" xfId="1009"/>
    <cellStyle name="Currency_laroux_1_laroux_2_pldt" xfId="1010"/>
    <cellStyle name="Currency_laroux_1_laroux_3" xfId="1011"/>
    <cellStyle name="Currency_laroux_1_pldt" xfId="1012"/>
    <cellStyle name="Currency_laroux_1_PLDT_1" xfId="1013"/>
    <cellStyle name="Currency_laroux_1_pldt_pldt" xfId="1014"/>
    <cellStyle name="Currency_laroux_1_PLDT_PLDT_1" xfId="1015"/>
    <cellStyle name="Currency_laroux_12~3SO2" xfId="1016"/>
    <cellStyle name="Currency_laroux_2" xfId="1017"/>
    <cellStyle name="Currency_laroux_2_12~3SO2" xfId="1018"/>
    <cellStyle name="Currency_laroux_2_12~3SO2_BINV" xfId="1019"/>
    <cellStyle name="Currency_laroux_2_12~3SO2_BINV_1" xfId="1020"/>
    <cellStyle name="Currency_laroux_2_12~3SO2_BINV_2" xfId="1021"/>
    <cellStyle name="Currency_laroux_2_12~3SO2_BINV_2_laroux" xfId="1022"/>
    <cellStyle name="Currency_laroux_2_12~3SO2_BINV_2_laroux_1" xfId="1023"/>
    <cellStyle name="Currency_laroux_2_12~3SO2_BINV_2_laroux_BINV" xfId="1024"/>
    <cellStyle name="Currency_laroux_2_12~3SO2_BINV_2_laroux_pldt" xfId="1025"/>
    <cellStyle name="Currency_laroux_2_12~3SO2_BINV_2_PLDT" xfId="1026"/>
    <cellStyle name="Currency_laroux_2_12~3SO2_BINV_2_PLDT_1" xfId="1027"/>
    <cellStyle name="Currency_laroux_2_12~3SO2_BINV_BINV" xfId="1028"/>
    <cellStyle name="Currency_laroux_2_12~3SO2_BINV_BINV_1" xfId="1029"/>
    <cellStyle name="Currency_laroux_2_12~3SO2_BINV_BINV_BINV" xfId="1030"/>
    <cellStyle name="Currency_laroux_2_12~3SO2_BINV_BINV_laroux" xfId="1031"/>
    <cellStyle name="Currency_laroux_2_12~3SO2_BINV_BINV_laroux_1" xfId="1032"/>
    <cellStyle name="Currency_laroux_2_12~3SO2_BINV_BINV_pldt" xfId="1033"/>
    <cellStyle name="Currency_laroux_2_12~3SO2_BINV_BINV_PLDT_1" xfId="1034"/>
    <cellStyle name="Currency_laroux_2_12~3SO2_BINV_BINV_PLDT_PLDT" xfId="1035"/>
    <cellStyle name="Currency_laroux_2_12~3SO2_BINV_laroux" xfId="1036"/>
    <cellStyle name="Currency_laroux_2_12~3SO2_BINV_pldt" xfId="1037"/>
    <cellStyle name="Currency_laroux_2_12~3SO2_BINV_PLDT_1" xfId="1038"/>
    <cellStyle name="Currency_laroux_2_12~3SO2_BINV_PLDT_PLDT" xfId="1039"/>
    <cellStyle name="Currency_laroux_2_12~3SO2_laroux" xfId="1040"/>
    <cellStyle name="Currency_laroux_2_12~3SO2_laroux_1" xfId="1041"/>
    <cellStyle name="Currency_laroux_2_12~3SO2_laroux_1_PLDT" xfId="1042"/>
    <cellStyle name="Currency_laroux_2_12~3SO2_laroux_2" xfId="1043"/>
    <cellStyle name="Currency_laroux_2_12~3SO2_laroux_2_BINV" xfId="1044"/>
    <cellStyle name="Currency_laroux_2_12~3SO2_laroux_2_pldt" xfId="1045"/>
    <cellStyle name="Currency_laroux_2_12~3SO2_laroux_3" xfId="1046"/>
    <cellStyle name="Currency_laroux_2_12~3SO2_PLDT" xfId="1047"/>
    <cellStyle name="Currency_laroux_2_BINV" xfId="1048"/>
    <cellStyle name="Currency_laroux_2_BINV_1" xfId="1049"/>
    <cellStyle name="Currency_laroux_2_BINV_2" xfId="1050"/>
    <cellStyle name="Currency_laroux_2_BINV_2_laroux" xfId="1051"/>
    <cellStyle name="Currency_laroux_2_BINV_2_laroux_1" xfId="1052"/>
    <cellStyle name="Currency_laroux_2_BINV_2_laroux_BINV" xfId="1053"/>
    <cellStyle name="Currency_laroux_2_BINV_2_laroux_pldt" xfId="1054"/>
    <cellStyle name="Currency_laroux_2_BINV_2_PLDT" xfId="1055"/>
    <cellStyle name="Currency_laroux_2_BINV_2_PLDT_1" xfId="1056"/>
    <cellStyle name="Currency_laroux_2_BINV_BINV" xfId="1057"/>
    <cellStyle name="Currency_laroux_2_BINV_laroux" xfId="1058"/>
    <cellStyle name="Currency_laroux_2_BINV_PLDT" xfId="1059"/>
    <cellStyle name="Currency_laroux_2_laroux" xfId="1060"/>
    <cellStyle name="Currency_laroux_2_laroux_1" xfId="1061"/>
    <cellStyle name="Currency_laroux_2_laroux_2" xfId="1062"/>
    <cellStyle name="Currency_laroux_2_laroux_2_BINV" xfId="1063"/>
    <cellStyle name="Currency_laroux_2_laroux_2_pldt" xfId="1064"/>
    <cellStyle name="Currency_laroux_2_laroux_3" xfId="1065"/>
    <cellStyle name="Currency_laroux_2_pldt" xfId="1066"/>
    <cellStyle name="Currency_laroux_2_PLDT_1" xfId="1067"/>
    <cellStyle name="Currency_laroux_2_PLDT_PLDT" xfId="1068"/>
    <cellStyle name="Currency_laroux_3" xfId="1069"/>
    <cellStyle name="Currency_laroux_3_12~3SO2" xfId="1070"/>
    <cellStyle name="Currency_laroux_3_12~3SO2_BINV" xfId="1071"/>
    <cellStyle name="Currency_laroux_3_12~3SO2_BINV_1" xfId="1072"/>
    <cellStyle name="Currency_laroux_3_12~3SO2_BINV_2" xfId="1073"/>
    <cellStyle name="Currency_laroux_3_12~3SO2_BINV_2_laroux" xfId="1074"/>
    <cellStyle name="Currency_laroux_3_12~3SO2_BINV_2_laroux_1" xfId="1075"/>
    <cellStyle name="Currency_laroux_3_12~3SO2_BINV_2_laroux_BINV" xfId="1076"/>
    <cellStyle name="Currency_laroux_3_12~3SO2_BINV_2_laroux_pldt" xfId="1077"/>
    <cellStyle name="Currency_laroux_3_12~3SO2_BINV_2_PLDT" xfId="1078"/>
    <cellStyle name="Currency_laroux_3_12~3SO2_BINV_BINV" xfId="1079"/>
    <cellStyle name="Currency_laroux_3_12~3SO2_BINV_BINV_laroux" xfId="1080"/>
    <cellStyle name="Currency_laroux_3_12~3SO2_BINV_BINV_laroux_1" xfId="1081"/>
    <cellStyle name="Currency_laroux_3_12~3SO2_BINV_BINV_laroux_BINV" xfId="1082"/>
    <cellStyle name="Currency_laroux_3_12~3SO2_BINV_BINV_laroux_pldt" xfId="1083"/>
    <cellStyle name="Currency_laroux_3_12~3SO2_BINV_BINV_PLDT" xfId="1084"/>
    <cellStyle name="Currency_laroux_3_12~3SO2_BINV_BINV_PLDT_1" xfId="1085"/>
    <cellStyle name="Currency_laroux_3_12~3SO2_BINV_laroux" xfId="1086"/>
    <cellStyle name="Currency_laroux_3_12~3SO2_BINV_laroux_1" xfId="1087"/>
    <cellStyle name="Currency_laroux_3_12~3SO2_BINV_laroux_1_BINV" xfId="1088"/>
    <cellStyle name="Currency_laroux_3_12~3SO2_BINV_laroux_1_pldt" xfId="1089"/>
    <cellStyle name="Currency_laroux_3_12~3SO2_BINV_laroux_2" xfId="1090"/>
    <cellStyle name="Currency_laroux_3_12~3SO2_BINV_laroux_PLDT" xfId="1091"/>
    <cellStyle name="Currency_laroux_3_12~3SO2_BINV_PLDT" xfId="1092"/>
    <cellStyle name="Currency_laroux_3_12~3SO2_laroux" xfId="1093"/>
    <cellStyle name="Currency_laroux_3_12~3SO2_laroux_1" xfId="1094"/>
    <cellStyle name="Currency_laroux_3_12~3SO2_laroux_2" xfId="1095"/>
    <cellStyle name="Currency_laroux_3_12~3SO2_laroux_2_BINV" xfId="1096"/>
    <cellStyle name="Currency_laroux_3_12~3SO2_laroux_2_pldt" xfId="1097"/>
    <cellStyle name="Currency_laroux_3_12~3SO2_laroux_3" xfId="1098"/>
    <cellStyle name="Currency_laroux_3_12~3SO2_PLDT" xfId="1099"/>
    <cellStyle name="Currency_laroux_3_BINV" xfId="1100"/>
    <cellStyle name="Currency_laroux_3_BINV_1" xfId="1101"/>
    <cellStyle name="Currency_laroux_3_BINV_2" xfId="1102"/>
    <cellStyle name="Currency_laroux_3_BINV_2_laroux" xfId="1103"/>
    <cellStyle name="Currency_laroux_3_BINV_2_laroux_1" xfId="1104"/>
    <cellStyle name="Currency_laroux_3_BINV_2_laroux_BINV" xfId="1105"/>
    <cellStyle name="Currency_laroux_3_BINV_2_laroux_pldt" xfId="1106"/>
    <cellStyle name="Currency_laroux_3_BINV_2_PLDT" xfId="1107"/>
    <cellStyle name="Currency_laroux_3_BINV_BINV" xfId="1108"/>
    <cellStyle name="Currency_laroux_3_BINV_BINV_laroux" xfId="1109"/>
    <cellStyle name="Currency_laroux_3_BINV_BINV_laroux_1" xfId="1110"/>
    <cellStyle name="Currency_laroux_3_BINV_BINV_laroux_BINV" xfId="1111"/>
    <cellStyle name="Currency_laroux_3_BINV_BINV_laroux_pldt" xfId="1112"/>
    <cellStyle name="Currency_laroux_3_BINV_BINV_PLDT" xfId="1113"/>
    <cellStyle name="Currency_laroux_3_BINV_BINV_PLDT_1" xfId="1114"/>
    <cellStyle name="Currency_laroux_3_BINV_laroux" xfId="1115"/>
    <cellStyle name="Currency_laroux_3_BINV_laroux_1" xfId="1116"/>
    <cellStyle name="Currency_laroux_3_BINV_laroux_1_BINV" xfId="1117"/>
    <cellStyle name="Currency_laroux_3_BINV_laroux_1_pldt" xfId="1118"/>
    <cellStyle name="Currency_laroux_3_BINV_laroux_2" xfId="1119"/>
    <cellStyle name="Currency_laroux_3_BINV_laroux_PLDT" xfId="1120"/>
    <cellStyle name="Currency_laroux_3_BINV_PLDT" xfId="1121"/>
    <cellStyle name="Currency_laroux_3_laroux" xfId="1122"/>
    <cellStyle name="Currency_laroux_3_laroux_1" xfId="1123"/>
    <cellStyle name="Currency_laroux_3_laroux_2" xfId="1124"/>
    <cellStyle name="Currency_laroux_3_laroux_2_BINV" xfId="1125"/>
    <cellStyle name="Currency_laroux_3_laroux_2_BINV_PLDT" xfId="1126"/>
    <cellStyle name="Currency_laroux_3_laroux_2_pldt" xfId="1127"/>
    <cellStyle name="Currency_laroux_3_laroux_2_pldt_PLDT" xfId="1128"/>
    <cellStyle name="Currency_laroux_3_laroux_3" xfId="1129"/>
    <cellStyle name="Currency_laroux_3_laroux_3_PLDT" xfId="1130"/>
    <cellStyle name="Currency_laroux_3_PLDT" xfId="1131"/>
    <cellStyle name="Currency_laroux_4" xfId="1132"/>
    <cellStyle name="Currency_laroux_4_BINV" xfId="1133"/>
    <cellStyle name="Currency_laroux_4_BINV_1" xfId="1134"/>
    <cellStyle name="Currency_laroux_4_BINV_laroux" xfId="1135"/>
    <cellStyle name="Currency_laroux_4_BINV_PLDT" xfId="1136"/>
    <cellStyle name="Currency_laroux_4_laroux" xfId="1137"/>
    <cellStyle name="Currency_laroux_4_laroux_1" xfId="1138"/>
    <cellStyle name="Currency_laroux_4_laroux_2" xfId="1139"/>
    <cellStyle name="Currency_laroux_4_laroux_2_BINV" xfId="1140"/>
    <cellStyle name="Currency_laroux_4_laroux_2_BINV_PLDT" xfId="1141"/>
    <cellStyle name="Currency_laroux_4_laroux_2_pldt" xfId="1142"/>
    <cellStyle name="Currency_laroux_4_laroux_2_pldt_PLDT" xfId="1143"/>
    <cellStyle name="Currency_laroux_4_laroux_3" xfId="1144"/>
    <cellStyle name="Currency_laroux_4_laroux_3_PLDT" xfId="1145"/>
    <cellStyle name="Currency_laroux_4_PLDT" xfId="1146"/>
    <cellStyle name="Currency_laroux_BINV" xfId="1147"/>
    <cellStyle name="Currency_laroux_BINV_1" xfId="1148"/>
    <cellStyle name="Currency_laroux_BINV_2" xfId="1149"/>
    <cellStyle name="Currency_laroux_BINV_2_BINV" xfId="1150"/>
    <cellStyle name="Currency_laroux_BINV_2_laroux" xfId="1151"/>
    <cellStyle name="Currency_laroux_BINV_2_laroux_1" xfId="1152"/>
    <cellStyle name="Currency_laroux_BINV_2_pldt" xfId="1153"/>
    <cellStyle name="Currency_laroux_BINV_2_PLDT_1" xfId="1154"/>
    <cellStyle name="Currency_laroux_BINV_2_PLDT_PLDT" xfId="1155"/>
    <cellStyle name="Currency_laroux_BINV_3" xfId="1156"/>
    <cellStyle name="Currency_laroux_BINV_BINV" xfId="1157"/>
    <cellStyle name="Currency_laroux_BINV_laroux" xfId="1158"/>
    <cellStyle name="Currency_laroux_BINV_PLDT" xfId="1159"/>
    <cellStyle name="Currency_laroux_laroux" xfId="1160"/>
    <cellStyle name="Currency_laroux_pldt" xfId="1161"/>
    <cellStyle name="Currency_laroux_pldt_1" xfId="1162"/>
    <cellStyle name="Currency_laroux_PLDT_2" xfId="1163"/>
    <cellStyle name="Currency_MACRO1.XLM" xfId="1164"/>
    <cellStyle name="Currency_MATERAL2" xfId="1165"/>
    <cellStyle name="Currency_MATERAL2_BINV" xfId="1166"/>
    <cellStyle name="Currency_MATERAL2_BINV_1" xfId="1167"/>
    <cellStyle name="Currency_MATERAL2_BINV_laroux" xfId="1168"/>
    <cellStyle name="Currency_MATERAL2_BINV_PLDT" xfId="1169"/>
    <cellStyle name="Currency_MATERAL2_laroux" xfId="1170"/>
    <cellStyle name="Currency_MATERAL2_laroux_1" xfId="1171"/>
    <cellStyle name="Currency_MATERAL2_laroux_2" xfId="1172"/>
    <cellStyle name="Currency_MATERAL2_laroux_2_BINV" xfId="1173"/>
    <cellStyle name="Currency_MATERAL2_laroux_2_BINV_PLDT" xfId="1174"/>
    <cellStyle name="Currency_MATERAL2_laroux_2_pldt" xfId="1175"/>
    <cellStyle name="Currency_MATERAL2_laroux_2_pldt_PLDT" xfId="1176"/>
    <cellStyle name="Currency_MATERAL2_laroux_3" xfId="1177"/>
    <cellStyle name="Currency_MATERAL2_laroux_3_PLDT" xfId="1178"/>
    <cellStyle name="Currency_MATERAL2_pldt" xfId="1179"/>
    <cellStyle name="Currency_MATERAL2_PLDT_1" xfId="1180"/>
    <cellStyle name="Currency_MATERAL2_pldt_pldt" xfId="1181"/>
    <cellStyle name="Currency_MATERAL2_PLDT_PLDT_1" xfId="1182"/>
    <cellStyle name="Currency_MKGOCPX" xfId="1183"/>
    <cellStyle name="Currency_Mktg Expenses" xfId="1184"/>
    <cellStyle name="Currency_Mktg Forecast" xfId="1185"/>
    <cellStyle name="Currency_Mktg Requests" xfId="1186"/>
    <cellStyle name="Currency_MKTTABL" xfId="1187"/>
    <cellStyle name="Currency_MOBCPX" xfId="1188"/>
    <cellStyle name="Currency_mud plant bolted" xfId="1189"/>
    <cellStyle name="Currency_mud plant bolted_BINV" xfId="1190"/>
    <cellStyle name="Currency_mud plant bolted_BINV_1" xfId="1191"/>
    <cellStyle name="Currency_mud plant bolted_BINV_2" xfId="1192"/>
    <cellStyle name="Currency_mud plant bolted_BINV_laroux" xfId="1193"/>
    <cellStyle name="Currency_mud plant bolted_BINV_laroux_1" xfId="1194"/>
    <cellStyle name="Currency_mud plant bolted_BINV_laroux_1_BINV" xfId="1195"/>
    <cellStyle name="Currency_mud plant bolted_BINV_laroux_1_pldt" xfId="1196"/>
    <cellStyle name="Currency_mud plant bolted_BINV_laroux_2" xfId="1197"/>
    <cellStyle name="Currency_mud plant bolted_BINV_PLDT" xfId="1198"/>
    <cellStyle name="Currency_mud plant bolted_BINV_PLDT_1" xfId="1199"/>
    <cellStyle name="Currency_mud plant bolted_laroux" xfId="1200"/>
    <cellStyle name="Currency_mud plant bolted_pldt" xfId="1201"/>
    <cellStyle name="Currency_mud plant bolted_PLDT_1" xfId="1202"/>
    <cellStyle name="Currency_mud plant bolted_pldt_pldt" xfId="1203"/>
    <cellStyle name="Currency_mud plant bolted_PLDT_PLDT_1" xfId="1204"/>
    <cellStyle name="Currency_OSMOCPX" xfId="1205"/>
    <cellStyle name="Currency_P&amp;L" xfId="1206"/>
    <cellStyle name="Currency_PGMKOCPX" xfId="1207"/>
    <cellStyle name="Currency_PGNW1" xfId="1208"/>
    <cellStyle name="Currency_PGNW2" xfId="1209"/>
    <cellStyle name="Currency_PGNWOCPX" xfId="1210"/>
    <cellStyle name="Currency_PLDT" xfId="1211"/>
    <cellStyle name="Currency_PLDT_1" xfId="1212"/>
    <cellStyle name="Currency_pldt_1_pldt" xfId="1213"/>
    <cellStyle name="Currency_pldt_1_PLDT_1" xfId="1214"/>
    <cellStyle name="Currency_pldt_1_pldt_PLDT" xfId="1215"/>
    <cellStyle name="Currency_PLDT_2" xfId="1216"/>
    <cellStyle name="Currency_PLDT_3" xfId="1217"/>
    <cellStyle name="Currency_pldt_4" xfId="1218"/>
    <cellStyle name="Currency_POTS" xfId="1219"/>
    <cellStyle name="Currency_Q1 FY96" xfId="1220"/>
    <cellStyle name="Currency_Q2 FY96" xfId="1221"/>
    <cellStyle name="Currency_Q3 FY96" xfId="1222"/>
    <cellStyle name="Currency_Q4 FY96" xfId="1223"/>
    <cellStyle name="Currency_QTR94_95" xfId="1224"/>
    <cellStyle name="Currency_r1" xfId="1225"/>
    <cellStyle name="Currency_r1_BINV" xfId="1226"/>
    <cellStyle name="Currency_r1_BINV_1" xfId="1227"/>
    <cellStyle name="Currency_r1_BINV_2" xfId="1228"/>
    <cellStyle name="Currency_r1_BINV_2_laroux" xfId="1229"/>
    <cellStyle name="Currency_r1_BINV_2_laroux_1" xfId="1230"/>
    <cellStyle name="Currency_r1_BINV_2_laroux_BINV" xfId="1231"/>
    <cellStyle name="Currency_r1_BINV_2_laroux_pldt" xfId="1232"/>
    <cellStyle name="Currency_r1_BINV_2_PLDT" xfId="1233"/>
    <cellStyle name="Currency_r1_BINV_2_PLDT_1" xfId="1234"/>
    <cellStyle name="Currency_r1_BINV_BINV" xfId="1235"/>
    <cellStyle name="Currency_r1_BINV_BINV_1" xfId="1236"/>
    <cellStyle name="Currency_r1_BINV_BINV_BINV" xfId="1237"/>
    <cellStyle name="Currency_r1_BINV_BINV_laroux" xfId="1238"/>
    <cellStyle name="Currency_r1_BINV_BINV_laroux_1" xfId="1239"/>
    <cellStyle name="Currency_r1_BINV_BINV_pldt" xfId="1240"/>
    <cellStyle name="Currency_r1_BINV_BINV_PLDT_1" xfId="1241"/>
    <cellStyle name="Currency_r1_BINV_BINV_PLDT_PLDT" xfId="1242"/>
    <cellStyle name="Currency_r1_BINV_laroux" xfId="1243"/>
    <cellStyle name="Currency_r1_BINV_pldt" xfId="1244"/>
    <cellStyle name="Currency_r1_BINV_PLDT_1" xfId="1245"/>
    <cellStyle name="Currency_r1_BINV_PLDT_PLDT" xfId="1246"/>
    <cellStyle name="Currency_r1_laroux" xfId="1247"/>
    <cellStyle name="Currency_r1_laroux_1" xfId="1248"/>
    <cellStyle name="Currency_r1_laroux_1_PLDT" xfId="1249"/>
    <cellStyle name="Currency_r1_laroux_2" xfId="1250"/>
    <cellStyle name="Currency_r1_laroux_2_BINV" xfId="1251"/>
    <cellStyle name="Currency_r1_laroux_2_pldt" xfId="1252"/>
    <cellStyle name="Currency_r1_laroux_3" xfId="1253"/>
    <cellStyle name="Currency_r1_PLDT" xfId="1254"/>
    <cellStyle name="Currency_R3.0" xfId="1255"/>
    <cellStyle name="Currency_SATOCPX" xfId="1256"/>
    <cellStyle name="Currency_Sheet1" xfId="1257"/>
    <cellStyle name="Currency_Sheet1_BINV" xfId="1258"/>
    <cellStyle name="Currency_Sheet1_Book6" xfId="1259"/>
    <cellStyle name="Currency_Sheet1_laroux" xfId="1260"/>
    <cellStyle name="Currency_Sheet1_PERSONAL" xfId="1261"/>
    <cellStyle name="Currency_Sheet1_PERSONAL_1" xfId="1262"/>
    <cellStyle name="Currency_Sheet1_PERSONAL_BINV" xfId="1263"/>
    <cellStyle name="Currency_Sheet1_PERSONAL_laroux" xfId="1264"/>
    <cellStyle name="Currency_Sheet1_PERSONAL_PLDT" xfId="1265"/>
    <cellStyle name="Currency_Sheet4" xfId="1266"/>
    <cellStyle name="Currency_TeamStation-sdi" xfId="1267"/>
    <cellStyle name="Currency_TMSNW1" xfId="1268"/>
    <cellStyle name="Currency_TMSNW2" xfId="1269"/>
    <cellStyle name="Currency_TMSOCPX" xfId="1270"/>
    <cellStyle name="Date Short" xfId="1271"/>
    <cellStyle name="Enter Currency (0)" xfId="1272"/>
    <cellStyle name="Enter Currency (2)" xfId="1273"/>
    <cellStyle name="Enter Currency (2)_BINV" xfId="1274"/>
    <cellStyle name="Enter Currency (2)_BINV_BINV" xfId="1275"/>
    <cellStyle name="Enter Currency (2)_BINV_PLDT" xfId="1276"/>
    <cellStyle name="Enter Currency (2)_laroux" xfId="1277"/>
    <cellStyle name="Enter Currency (2)_PLDT" xfId="1278"/>
    <cellStyle name="Enter Currency (2)_PLDT_1" xfId="1279"/>
    <cellStyle name="Enter Units (0)" xfId="1280"/>
    <cellStyle name="Enter Units (1)" xfId="1281"/>
    <cellStyle name="Enter Units (1)_BINV" xfId="1282"/>
    <cellStyle name="Enter Units (1)_BINV_BINV" xfId="1283"/>
    <cellStyle name="Enter Units (1)_BINV_PLDT" xfId="1284"/>
    <cellStyle name="Enter Units (1)_laroux" xfId="1285"/>
    <cellStyle name="Enter Units (1)_laroux_1" xfId="1286"/>
    <cellStyle name="Enter Units (1)_laroux_1_BINV" xfId="1287"/>
    <cellStyle name="Enter Units (1)_laroux_1_BINV_PLDT" xfId="1288"/>
    <cellStyle name="Enter Units (1)_laroux_1_pldt" xfId="1289"/>
    <cellStyle name="Enter Units (1)_laroux_1_PLDT_1" xfId="1290"/>
    <cellStyle name="Enter Units (1)_laroux_1_pldt_PLDT" xfId="1291"/>
    <cellStyle name="Enter Units (1)_laroux_2" xfId="1292"/>
    <cellStyle name="Enter Units (1)_laroux_2_PLDT" xfId="1293"/>
    <cellStyle name="Enter Units (1)_laroux_PLDT" xfId="1294"/>
    <cellStyle name="Enter Units (1)_PLDT" xfId="1295"/>
    <cellStyle name="Enter Units (1)_PLDT_1" xfId="1296"/>
    <cellStyle name="Enter Units (2)" xfId="1297"/>
    <cellStyle name="Enter Units (2)_BINV" xfId="1298"/>
    <cellStyle name="Enter Units (2)_BINV_BINV" xfId="1299"/>
    <cellStyle name="Enter Units (2)_BINV_PLDT" xfId="1300"/>
    <cellStyle name="Enter Units (2)_laroux" xfId="1301"/>
    <cellStyle name="Enter Units (2)_PLDT" xfId="1302"/>
    <cellStyle name="Enter Units (2)_PLDT_1" xfId="1303"/>
    <cellStyle name="Grey" xfId="1304"/>
    <cellStyle name="Grey_pldt" xfId="1305"/>
    <cellStyle name="Header1" xfId="1306"/>
    <cellStyle name="Header2" xfId="1307"/>
    <cellStyle name="Hyperlink" xfId="1308"/>
    <cellStyle name="Input [yellow]" xfId="1309"/>
    <cellStyle name="Link Currency (0)" xfId="1310"/>
    <cellStyle name="Link Currency (2)" xfId="1311"/>
    <cellStyle name="Link Currency (2)_BINV" xfId="1312"/>
    <cellStyle name="Link Currency (2)_BINV_BINV" xfId="1313"/>
    <cellStyle name="Link Currency (2)_BINV_PLDT" xfId="1314"/>
    <cellStyle name="Link Currency (2)_laroux" xfId="1315"/>
    <cellStyle name="Link Currency (2)_PLDT" xfId="1316"/>
    <cellStyle name="Link Currency (2)_PLDT_1" xfId="1317"/>
    <cellStyle name="Link Units (0)" xfId="1318"/>
    <cellStyle name="Link Units (1)" xfId="1319"/>
    <cellStyle name="Link Units (1)_BINV" xfId="1320"/>
    <cellStyle name="Link Units (1)_BINV_BINV" xfId="1321"/>
    <cellStyle name="Link Units (1)_BINV_PLDT" xfId="1322"/>
    <cellStyle name="Link Units (1)_laroux" xfId="1323"/>
    <cellStyle name="Link Units (1)_laroux_1" xfId="1324"/>
    <cellStyle name="Link Units (1)_laroux_1_BINV" xfId="1325"/>
    <cellStyle name="Link Units (1)_laroux_1_BINV_PLDT" xfId="1326"/>
    <cellStyle name="Link Units (1)_laroux_1_pldt" xfId="1327"/>
    <cellStyle name="Link Units (1)_laroux_1_PLDT_1" xfId="1328"/>
    <cellStyle name="Link Units (1)_laroux_1_pldt_PLDT" xfId="1329"/>
    <cellStyle name="Link Units (1)_laroux_2" xfId="1330"/>
    <cellStyle name="Link Units (1)_laroux_2_PLDT" xfId="1331"/>
    <cellStyle name="Link Units (1)_laroux_PLDT" xfId="1332"/>
    <cellStyle name="Link Units (1)_PLDT" xfId="1333"/>
    <cellStyle name="Link Units (1)_PLDT_1" xfId="1334"/>
    <cellStyle name="Link Units (2)" xfId="1335"/>
    <cellStyle name="Link Units (2)_BINV" xfId="1336"/>
    <cellStyle name="Link Units (2)_BINV_BINV" xfId="1337"/>
    <cellStyle name="Link Units (2)_BINV_PLDT" xfId="1338"/>
    <cellStyle name="Link Units (2)_laroux" xfId="1339"/>
    <cellStyle name="Link Units (2)_PLDT" xfId="1340"/>
    <cellStyle name="Link Units (2)_PLDT_1" xfId="1341"/>
    <cellStyle name="Normal - Style1" xfId="1342"/>
    <cellStyle name="Normal - Style1_pldt" xfId="1343"/>
    <cellStyle name="Normal - Style1_pldt_1" xfId="1344"/>
    <cellStyle name="Normal - Style1_pldt_PLDT" xfId="1345"/>
    <cellStyle name="Normal_# 41-Market &amp;Trends" xfId="1346"/>
    <cellStyle name="Normal_#10-FY95RevSum vs MYR" xfId="1347"/>
    <cellStyle name="Normal_#10-Headcount" xfId="1348"/>
    <cellStyle name="Normal_#11-Office Pro" xfId="1349"/>
    <cellStyle name="Normal_#11-Pricing" xfId="1350"/>
    <cellStyle name="Normal_#12-DADMktShare" xfId="1351"/>
    <cellStyle name="Normal_#12-Office" xfId="1352"/>
    <cellStyle name="Normal_#13-CompRevSum &amp; Pricing" xfId="1353"/>
    <cellStyle name="Normal_#13-OtherMktShare" xfId="1354"/>
    <cellStyle name="Normal_#13-Pricing" xfId="1355"/>
    <cellStyle name="Normal_#16- Competition" xfId="1356"/>
    <cellStyle name="Normal_#19-Resource Alloc (2)" xfId="1357"/>
    <cellStyle name="Normal_#20-Resource Alloc" xfId="1358"/>
    <cellStyle name="Normal_#22A ORG" xfId="1359"/>
    <cellStyle name="Normal_#22-BSD" xfId="1360"/>
    <cellStyle name="Normal_#23b - FG P&amp;L Evolution" xfId="1361"/>
    <cellStyle name="Normal_#23b - FG P&amp;L Evolution_1" xfId="1362"/>
    <cellStyle name="Normal_#23-ORG-MCS" xfId="1363"/>
    <cellStyle name="Normal_#24c - S&amp;M Costs" xfId="1364"/>
    <cellStyle name="Normal_#24-S&amp;M Costs" xfId="1365"/>
    <cellStyle name="Normal_#25c - G&amp;A Costs" xfId="1366"/>
    <cellStyle name="Normal_#25-G&amp;A Costs" xfId="1367"/>
    <cellStyle name="Normal_#25-PSS Key Metrics" xfId="1368"/>
    <cellStyle name="Normal_#26c - PSS Costs" xfId="1369"/>
    <cellStyle name="Normal_#26-PSS Costs" xfId="1370"/>
    <cellStyle name="Normal_#26-PSS Key Metrics" xfId="1371"/>
    <cellStyle name="Normal_#26-PSS Rev and Drivers " xfId="1372"/>
    <cellStyle name="Normal_#27-PSS Rev and Drivers " xfId="1373"/>
    <cellStyle name="Normal_#28-PSS Key Metrics" xfId="1374"/>
    <cellStyle name="Normal_#29-MarketingSpend" xfId="1375"/>
    <cellStyle name="Normal_#29-PSS Cost Drivers" xfId="1376"/>
    <cellStyle name="Normal_#30 Lowlights" xfId="1377"/>
    <cellStyle name="Normal_#30-FY96MYR P&amp;L Fcst" xfId="1378"/>
    <cellStyle name="Normal_#30-FY96MYR RevSum" xfId="1379"/>
    <cellStyle name="Normal_#30-High-Low Canada" xfId="1380"/>
    <cellStyle name="Normal_#37-PSS Support Offerings" xfId="1381"/>
    <cellStyle name="Normal_#38-PSS Support Offerings" xfId="1382"/>
    <cellStyle name="Normal_#38-Support Metrics Detail " xfId="1383"/>
    <cellStyle name="Normal_#38-Win 95" xfId="1384"/>
    <cellStyle name="Normal_#39-Support Metrics Detail " xfId="1385"/>
    <cellStyle name="Normal_#39-Word" xfId="1386"/>
    <cellStyle name="Normal_#40-Excel" xfId="1387"/>
    <cellStyle name="Normal_#43a - Key Channel" xfId="1388"/>
    <cellStyle name="Normal_#45-PSS Metrics Detail" xfId="1389"/>
    <cellStyle name="Normal_#46-PSS Support Offerings" xfId="1390"/>
    <cellStyle name="Normal_#4-Installed Base (2)" xfId="1391"/>
    <cellStyle name="Normal_#5-Headcount" xfId="1392"/>
    <cellStyle name="Normal_#5-Headcount_1" xfId="1393"/>
    <cellStyle name="Normal_#6 Temps &amp; Contractors" xfId="1394"/>
    <cellStyle name="Normal_#6-Headcount" xfId="1395"/>
    <cellStyle name="Normal_#7-High-Low" xfId="1396"/>
    <cellStyle name="Normal_#8-FY95P&amp;LResults" xfId="1397"/>
    <cellStyle name="Normal_#B P&amp;L Evolution" xfId="1398"/>
    <cellStyle name="Normal_12~3SO2" xfId="1399"/>
    <cellStyle name="Normal_all clusters one page" xfId="1400"/>
    <cellStyle name="Normal_appendix slide" xfId="1401"/>
    <cellStyle name="Normal_Approved_Not_Shipping_1" xfId="1402"/>
    <cellStyle name="Normal_Approved_Not_Shipping_2" xfId="1403"/>
    <cellStyle name="Normal_Apr-96" xfId="1404"/>
    <cellStyle name="Normal_April" xfId="1405"/>
    <cellStyle name="Normal_Assortment &amp; Depth" xfId="1406"/>
    <cellStyle name="Normal_Assortment-DMR" xfId="1407"/>
    <cellStyle name="Normal_Assortment-Retail" xfId="1408"/>
    <cellStyle name="Normal_Attach Rates" xfId="1409"/>
    <cellStyle name="Normal_Attributes" xfId="1410"/>
    <cellStyle name="Normal_Aug-95" xfId="1411"/>
    <cellStyle name="Normal_BELLEVUE" xfId="1412"/>
    <cellStyle name="Normal_Bid" xfId="1413"/>
    <cellStyle name="Normal_BINV" xfId="1414"/>
    <cellStyle name="Normal_BINV_1" xfId="1415"/>
    <cellStyle name="Normal_BINV_1_BINV" xfId="1416"/>
    <cellStyle name="Normal_BINV_1_BINV_1" xfId="1417"/>
    <cellStyle name="Normal_BINV_1_BINV_PLDT" xfId="1418"/>
    <cellStyle name="Normal_BINV_1_laroux" xfId="1419"/>
    <cellStyle name="Normal_BINV_1_pldt" xfId="1420"/>
    <cellStyle name="Normal_BINV_2" xfId="1421"/>
    <cellStyle name="Normal_BINV_2_BINV" xfId="1422"/>
    <cellStyle name="Normal_BINV_2_laroux" xfId="1423"/>
    <cellStyle name="Normal_BINV_2_pldt" xfId="1424"/>
    <cellStyle name="Normal_BINV_3" xfId="1425"/>
    <cellStyle name="Normal_BINV_3_BINV" xfId="1426"/>
    <cellStyle name="Normal_BINV_3_laroux" xfId="1427"/>
    <cellStyle name="Normal_BINV_3_pldt" xfId="1428"/>
    <cellStyle name="Normal_BINV_3_PLDT_1" xfId="1429"/>
    <cellStyle name="Normal_BINV_3_PLDT_PLDT" xfId="1430"/>
    <cellStyle name="Normal_BINV_4" xfId="1431"/>
    <cellStyle name="Normal_BINV_5" xfId="1432"/>
    <cellStyle name="Normal_BINV_BINV" xfId="1433"/>
    <cellStyle name="Normal_BINV_laroux" xfId="1434"/>
    <cellStyle name="Normal_BINV_pldt" xfId="1435"/>
    <cellStyle name="Normal_Book2" xfId="1436"/>
    <cellStyle name="Normal_Bus. Impact" xfId="1437"/>
    <cellStyle name="Normal_By Discipline" xfId="1438"/>
    <cellStyle name="Normal_Canada" xfId="1439"/>
    <cellStyle name="Normal_CANAL" xfId="1440"/>
    <cellStyle name="Normal_Capex" xfId="1441"/>
    <cellStyle name="Normal_Capex per line" xfId="1442"/>
    <cellStyle name="Normal_Capex%rev" xfId="1443"/>
    <cellStyle name="Normal_Capital" xfId="1444"/>
    <cellStyle name="Normal_Capital (2)" xfId="1445"/>
    <cellStyle name="Normal_Capital_Sum" xfId="1446"/>
    <cellStyle name="Normal_C-Cap intensity" xfId="1447"/>
    <cellStyle name="Normal_C-Capex%rev" xfId="1448"/>
    <cellStyle name="Normal_CCOCPX" xfId="1449"/>
    <cellStyle name="Normal_Certs Q2" xfId="1450"/>
    <cellStyle name="Normal_Certs Q2 (2)" xfId="1451"/>
    <cellStyle name="Normal_Channel - Actual" xfId="1452"/>
    <cellStyle name="Normal_Channel P&amp;L" xfId="1453"/>
    <cellStyle name="Normal_Channel Table" xfId="1454"/>
    <cellStyle name="Normal_Channel Table_1" xfId="1455"/>
    <cellStyle name="Normal_Channel Table_1_Macro2" xfId="1456"/>
    <cellStyle name="Normal_Channel Table_1_Module1" xfId="1457"/>
    <cellStyle name="Normal_Channel Table_2" xfId="1458"/>
    <cellStyle name="Normal_Channel Table_Channel Table" xfId="1459"/>
    <cellStyle name="Normal_Channel Table_Macro2" xfId="1460"/>
    <cellStyle name="Normal_Channel Table_Module1" xfId="1461"/>
    <cellStyle name="Normal_CHARLOTTE" xfId="1462"/>
    <cellStyle name="Normal_ChartData" xfId="1463"/>
    <cellStyle name="Normal_Chris_Slide" xfId="1464"/>
    <cellStyle name="Normal_Chrisno Master" xfId="1465"/>
    <cellStyle name="Normal_ChrisNo MYR97.xls Chart 1" xfId="1466"/>
    <cellStyle name="Normal_ChrisNo MYR97.xls Chart 1-1" xfId="1467"/>
    <cellStyle name="Normal_Cht-Capex per line" xfId="1468"/>
    <cellStyle name="Normal_Cht-Cum Real Opr Cf" xfId="1469"/>
    <cellStyle name="Normal_Cht-Dep%Rev" xfId="1470"/>
    <cellStyle name="Normal_Cht-Real Opr Cf" xfId="1471"/>
    <cellStyle name="Normal_Cht-Rev dist" xfId="1472"/>
    <cellStyle name="Normal_Cht-Rev p line" xfId="1473"/>
    <cellStyle name="Normal_Cht-Rev per Staff" xfId="1474"/>
    <cellStyle name="Normal_Cht-Staff cost%revenue" xfId="1475"/>
    <cellStyle name="Normal_C-Line per Staff" xfId="1476"/>
    <cellStyle name="Normal_C-lines distribution" xfId="1477"/>
    <cellStyle name="Normal_Cluster" xfId="1478"/>
    <cellStyle name="Normal_Cluster-Monthly" xfId="1479"/>
    <cellStyle name="Normal_Cluster-Quarterly" xfId="1480"/>
    <cellStyle name="Normal_Code" xfId="1481"/>
    <cellStyle name="Normal_Cons - Actual" xfId="1482"/>
    <cellStyle name="Normal_Consolidating P&amp;L" xfId="1483"/>
    <cellStyle name="Normal_Consulting" xfId="1484"/>
    <cellStyle name="Normal_C-Orig PLDT lines" xfId="1485"/>
    <cellStyle name="Normal_Cost Control" xfId="1486"/>
    <cellStyle name="Normal_Cost Summ" xfId="1487"/>
    <cellStyle name="Normal_Cover" xfId="1488"/>
    <cellStyle name="Normal_Co-wide Monthly" xfId="1489"/>
    <cellStyle name="Normal_C-Ret on Rev" xfId="1490"/>
    <cellStyle name="Normal_C-ROACE" xfId="1491"/>
    <cellStyle name="Normal_CROCF" xfId="1492"/>
    <cellStyle name="Normal_Cum Real Opr Cf" xfId="1493"/>
    <cellStyle name="Normal_Cust Type" xfId="1494"/>
    <cellStyle name="Normal_Customer Seg Contact Map (ltr)" xfId="1495"/>
    <cellStyle name="Normal_D&amp;H &amp; GT 051796" xfId="1496"/>
    <cellStyle name="Normal_Data" xfId="1497"/>
    <cellStyle name="Normal_Data for Geog" xfId="1498"/>
    <cellStyle name="Normal_Datacom" xfId="1499"/>
    <cellStyle name="Normal_Dec-95" xfId="1500"/>
    <cellStyle name="Normal_Demand Fcst." xfId="1501"/>
    <cellStyle name="Normal_Dep%Rev" xfId="1502"/>
    <cellStyle name="Normal_Dialog1" xfId="1503"/>
    <cellStyle name="Normal_Dialog1_#14-Cost Summary" xfId="1504"/>
    <cellStyle name="Normal_Dialog1_#29-FY97Requests" xfId="1505"/>
    <cellStyle name="Normal_Dialog1_1" xfId="1506"/>
    <cellStyle name="Normal_Dialog1_1_#14-Cost Summary" xfId="1507"/>
    <cellStyle name="Normal_Dialog1_1_#29-FY97Requests" xfId="1508"/>
    <cellStyle name="Normal_Dialog1_1_BINV" xfId="1509"/>
    <cellStyle name="Normal_Dialog1_1_laroux" xfId="1510"/>
    <cellStyle name="Normal_Dialog1_1_Module1" xfId="1511"/>
    <cellStyle name="Normal_Dialog1_1_PERSONAL" xfId="1512"/>
    <cellStyle name="Normal_Dialog1_1_PLDT" xfId="1513"/>
    <cellStyle name="Normal_Dialog1_2" xfId="1514"/>
    <cellStyle name="Normal_Dialog1_2_#14-Cost Summary" xfId="1515"/>
    <cellStyle name="Normal_Dialog1_2_#29-FY97Requests" xfId="1516"/>
    <cellStyle name="Normal_Dialog1_2_PERSONAL" xfId="1517"/>
    <cellStyle name="Normal_Dialog1_BINV" xfId="1518"/>
    <cellStyle name="Normal_Dialog1_Dialog1" xfId="1519"/>
    <cellStyle name="Normal_Dialog1_laroux" xfId="1520"/>
    <cellStyle name="Normal_Dialog1_Module1" xfId="1521"/>
    <cellStyle name="Normal_Dialog1_Module1_#14-Cost Summary" xfId="1522"/>
    <cellStyle name="Normal_Dialog1_Module1_#29-FY97Requests" xfId="1523"/>
    <cellStyle name="Normal_Dialog1_Module1_1" xfId="1524"/>
    <cellStyle name="Normal_Dialog1_Module1_PERSONAL" xfId="1525"/>
    <cellStyle name="Normal_Dialog1_PERSONAL" xfId="1526"/>
    <cellStyle name="Normal_Dialog1_PLDT" xfId="1527"/>
    <cellStyle name="Normal_div &amp; cat detl rpt" xfId="1528"/>
    <cellStyle name="Normal_DMR by Div" xfId="1529"/>
    <cellStyle name="Normal_Drilldown" xfId="1530"/>
    <cellStyle name="Normal_E&amp;ONW1" xfId="1531"/>
    <cellStyle name="Normal_E&amp;ONW2" xfId="1532"/>
    <cellStyle name="Normal_E&amp;OOCPX" xfId="1533"/>
    <cellStyle name="Normal_EPS" xfId="1534"/>
    <cellStyle name="Normal_EUALL" xfId="1535"/>
    <cellStyle name="Normal_EUCU" xfId="1536"/>
    <cellStyle name="Normal_EUCU Cust Seg Analysis (B)" xfId="1537"/>
    <cellStyle name="Normal_EUMYR_FY97.xls Chart 1" xfId="1538"/>
    <cellStyle name="Normal_EUMYR_FY97.xls Chart 2" xfId="1539"/>
    <cellStyle name="Normal_EUYER" xfId="1540"/>
    <cellStyle name="Normal_F&amp;COCPX" xfId="1541"/>
    <cellStyle name="Normal_Feb-96" xfId="1542"/>
    <cellStyle name="Normal_FinalReport" xfId="1543"/>
    <cellStyle name="Normal_FinalReport (2)" xfId="1544"/>
    <cellStyle name="Normal_FinalReport (3)" xfId="1545"/>
    <cellStyle name="Normal_Focus goals" xfId="1546"/>
    <cellStyle name="Normal_Forecast" xfId="1547"/>
    <cellStyle name="Normal_Full Year FY96" xfId="1548"/>
    <cellStyle name="Normal_FY95Results" xfId="1549"/>
    <cellStyle name="Normal_FY96 Full-Year Budget" xfId="1550"/>
    <cellStyle name="Normal_FY96 Mktg Plan" xfId="1551"/>
    <cellStyle name="Normal_FY97 Competitive Revsum" xfId="1552"/>
    <cellStyle name="Normal_FY97 Feb EOC KPI Report Week 1" xfId="1553"/>
    <cellStyle name="Normal_FY97 Full Details P&amp;L" xfId="1554"/>
    <cellStyle name="Normal_FY97 Plan Simplified P&amp;L" xfId="1555"/>
    <cellStyle name="Normal_FY97 Plan Simplified P&amp;L_1" xfId="1556"/>
    <cellStyle name="Normal_FY97 Plan Simplified P&amp;L_FY97 Plan Simplified P&amp;L" xfId="1557"/>
    <cellStyle name="Normal_FY97 RevSum" xfId="1558"/>
    <cellStyle name="Normal_FY97 RevSum - Channel Pres View" xfId="1559"/>
    <cellStyle name="Normal_FY97 vs. FY96 Plan P&amp;L" xfId="1560"/>
    <cellStyle name="Normal_Geography View" xfId="1561"/>
    <cellStyle name="Normal_GROWTH" xfId="1562"/>
    <cellStyle name="Normal_Guidelines" xfId="1563"/>
    <cellStyle name="Normal_HC 1" xfId="1564"/>
    <cellStyle name="Normal_HC 2" xfId="1565"/>
    <cellStyle name="Normal_HEADCONT" xfId="1566"/>
    <cellStyle name="Normal_Headcount" xfId="1567"/>
    <cellStyle name="Normal_Headcount_1" xfId="1568"/>
    <cellStyle name="Normal_Headcount_Sum" xfId="1569"/>
    <cellStyle name="Normal_HILLTOP" xfId="1570"/>
    <cellStyle name="Normal_Holiday Bundles" xfId="1571"/>
    <cellStyle name="Normal_Holiday Bundles (2)" xfId="1572"/>
    <cellStyle name="Normal_IM Rebate Q2 SKUs" xfId="1573"/>
    <cellStyle name="Normal_IM Rebate Q2 SKUs (2)" xfId="1574"/>
    <cellStyle name="Normal_IM Rules and Procedures" xfId="1575"/>
    <cellStyle name="Normal_Inputs" xfId="1576"/>
    <cellStyle name="Normal_Installed Base &amp; Market Share" xfId="1577"/>
    <cellStyle name="Normal_Introduction" xfId="1578"/>
    <cellStyle name="Normal_Introduction_1" xfId="1579"/>
    <cellStyle name="Normal_Inventory" xfId="1580"/>
    <cellStyle name="Normal_IRR" xfId="1581"/>
    <cellStyle name="Normal_ITOCPX" xfId="1582"/>
    <cellStyle name="Normal_Jan-96" xfId="1583"/>
    <cellStyle name="Normal_Jeffr Backup" xfId="1584"/>
    <cellStyle name="Normal_Jul-95" xfId="1585"/>
    <cellStyle name="Normal_Jun-96" xfId="1586"/>
    <cellStyle name="Normal_Key Cost Drivers" xfId="1587"/>
    <cellStyle name="Normal_Key Metrics" xfId="1588"/>
    <cellStyle name="Normal_laroux" xfId="1589"/>
    <cellStyle name="Normal_laroux_1" xfId="1590"/>
    <cellStyle name="Normal_laroux_1_12~3SO2" xfId="1591"/>
    <cellStyle name="Normal_laroux_1_BINV" xfId="1592"/>
    <cellStyle name="Normal_laroux_1_laroux" xfId="1593"/>
    <cellStyle name="Normal_laroux_1_pldt" xfId="1594"/>
    <cellStyle name="Normal_laroux_1_pldt_1" xfId="1595"/>
    <cellStyle name="Normal_laroux_12~3SO2" xfId="1596"/>
    <cellStyle name="Normal_laroux_2" xfId="1597"/>
    <cellStyle name="Normal_laroux_2_BINV" xfId="1598"/>
    <cellStyle name="Normal_laroux_2_laroux" xfId="1599"/>
    <cellStyle name="Normal_laroux_2_laroux_1" xfId="1600"/>
    <cellStyle name="Normal_laroux_2_pldt" xfId="1601"/>
    <cellStyle name="Normal_laroux_2_pldt_1" xfId="1602"/>
    <cellStyle name="Normal_laroux_3" xfId="1603"/>
    <cellStyle name="Normal_laroux_3_BINV" xfId="1604"/>
    <cellStyle name="Normal_laroux_3_laroux" xfId="1605"/>
    <cellStyle name="Normal_laroux_3_laroux_1" xfId="1606"/>
    <cellStyle name="Normal_laroux_3_pldt" xfId="1607"/>
    <cellStyle name="Normal_laroux_4" xfId="1608"/>
    <cellStyle name="Normal_laroux_4_laroux" xfId="1609"/>
    <cellStyle name="Normal_laroux_4_pldt" xfId="1610"/>
    <cellStyle name="Normal_laroux_4_pldt_1" xfId="1611"/>
    <cellStyle name="Normal_laroux_5" xfId="1612"/>
    <cellStyle name="Normal_laroux_5_pldt" xfId="1613"/>
    <cellStyle name="Normal_laroux_6" xfId="1614"/>
    <cellStyle name="Normal_laroux_6_pldt" xfId="1615"/>
    <cellStyle name="Normal_laroux_7" xfId="1616"/>
    <cellStyle name="Normal_laroux_8" xfId="1617"/>
    <cellStyle name="Normal_laroux_BINV" xfId="1618"/>
    <cellStyle name="Normal_laroux_laroux" xfId="1619"/>
    <cellStyle name="Normal_laroux_pldt" xfId="1620"/>
    <cellStyle name="Normal_laroux_pldt_1" xfId="1621"/>
    <cellStyle name="Normal_laroux_pldt_1_pldt" xfId="1622"/>
    <cellStyle name="Normal_laroux_pldt_1_PLDT_1" xfId="1623"/>
    <cellStyle name="Normal_laroux_pldt_1_pldt_PLDT" xfId="1624"/>
    <cellStyle name="Normal_Line Inst." xfId="1625"/>
    <cellStyle name="Normal_Linked &gt;&gt;Slide #8 - YTD Results" xfId="1626"/>
    <cellStyle name="Normal_Location - Act vs. Bud" xfId="1627"/>
    <cellStyle name="Normal_Location Total " xfId="1628"/>
    <cellStyle name="Normal_Locations" xfId="1629"/>
    <cellStyle name="Normal_MACRO1.XLM" xfId="1630"/>
    <cellStyle name="Normal_Macro2" xfId="1631"/>
    <cellStyle name="Normal_Maintenance" xfId="1632"/>
    <cellStyle name="Normal_Mar-96" xfId="1633"/>
    <cellStyle name="Normal_Market sizing (54)" xfId="1634"/>
    <cellStyle name="Normal_Marketing" xfId="1635"/>
    <cellStyle name="Normal_MarketingActBud" xfId="1636"/>
    <cellStyle name="Normal_MarketingDetail" xfId="1637"/>
    <cellStyle name="Normal_MATERAL2" xfId="1638"/>
    <cellStyle name="Normal_May-96" xfId="1639"/>
    <cellStyle name="Normal_MCOE Summary" xfId="1640"/>
    <cellStyle name="Normal_MCOE Summary (2)" xfId="1641"/>
    <cellStyle name="Normal_MCOE Summary (3)" xfId="1642"/>
    <cellStyle name="Normal_MCOE Summary (4)" xfId="1643"/>
    <cellStyle name="Normal_MCOE Summary (5)" xfId="1644"/>
    <cellStyle name="Normal_MCOE Summary (6)" xfId="1645"/>
    <cellStyle name="Normal_MCOE Summary (7)" xfId="1646"/>
    <cellStyle name="Normal_MCOE Summary (8)" xfId="1647"/>
    <cellStyle name="Normal_MCOE Summary (9)" xfId="1648"/>
    <cellStyle name="Normal_MDF" xfId="1649"/>
    <cellStyle name="Normal_MDF (2)" xfId="1650"/>
    <cellStyle name="Normal_MDF (2)_1" xfId="1651"/>
    <cellStyle name="Normal_MDF (2)_Reslr Mktng" xfId="1652"/>
    <cellStyle name="Normal_MDF_1" xfId="1653"/>
    <cellStyle name="Normal_MDF_MDF (2)" xfId="1654"/>
    <cellStyle name="Normal_MDF_MDF (2)_Reslr Mktng" xfId="1655"/>
    <cellStyle name="Normal_MDF_Reslr Mktng" xfId="1656"/>
    <cellStyle name="Normal_Menu" xfId="1657"/>
    <cellStyle name="Normal_Metrics Detail Revised" xfId="1658"/>
    <cellStyle name="Normal_MKGOCPX" xfId="1659"/>
    <cellStyle name="Normal_Mkt Shr" xfId="1660"/>
    <cellStyle name="Normal_Mktg by Discipline - USD" xfId="1661"/>
    <cellStyle name="Normal_Mktg by Group - USD" xfId="1662"/>
    <cellStyle name="Normal_Mktg Expenses" xfId="1663"/>
    <cellStyle name="Normal_Mktg Forecast" xfId="1664"/>
    <cellStyle name="Normal_Mktg Requests" xfId="1665"/>
    <cellStyle name="Normal_MKTTABL" xfId="1666"/>
    <cellStyle name="Normal_MOBCPX" xfId="1667"/>
    <cellStyle name="Normal_Module1" xfId="1668"/>
    <cellStyle name="Normal_Module1_#14-Cost Summary" xfId="1669"/>
    <cellStyle name="Normal_Module1_#29-FY97Requests" xfId="1670"/>
    <cellStyle name="Normal_Module1_1" xfId="1671"/>
    <cellStyle name="Normal_Module1_1_BINV" xfId="1672"/>
    <cellStyle name="Normal_Module1_1_BINV_laroux" xfId="1673"/>
    <cellStyle name="Normal_Module1_1_BINV_PLDT" xfId="1674"/>
    <cellStyle name="Normal_Module1_1_laroux" xfId="1675"/>
    <cellStyle name="Normal_Module1_1_PERSONAL" xfId="1676"/>
    <cellStyle name="Normal_Module1_1_PLDT" xfId="1677"/>
    <cellStyle name="Normal_Module1_BINV" xfId="1678"/>
    <cellStyle name="Normal_Module1_Book6" xfId="1679"/>
    <cellStyle name="Normal_Module1_Dialog1" xfId="1680"/>
    <cellStyle name="Normal_Module1_laroux" xfId="1681"/>
    <cellStyle name="Normal_Module1_PERSONAL" xfId="1682"/>
    <cellStyle name="Normal_Module1_PERSONAL_BINV" xfId="1683"/>
    <cellStyle name="Normal_Module1_PERSONAL_laroux" xfId="1684"/>
    <cellStyle name="Normal_Module1_PERSONAL_PLDT" xfId="1685"/>
    <cellStyle name="Normal_Module1_PLDT" xfId="1686"/>
    <cellStyle name="Normal_Module5" xfId="1687"/>
    <cellStyle name="Normal_MSNA" xfId="1688"/>
    <cellStyle name="Normal_mssReport" xfId="1689"/>
    <cellStyle name="Normal_MTDP&amp;L" xfId="1690"/>
    <cellStyle name="Normal_MTDRevSum" xfId="1691"/>
    <cellStyle name="Normal_mud plant bolted" xfId="1692"/>
    <cellStyle name="Normal_MYR Slide #1" xfId="1693"/>
    <cellStyle name="Normal_NCR-C&amp;W Val" xfId="1694"/>
    <cellStyle name="Normal_NCR-Cap intensity" xfId="1695"/>
    <cellStyle name="Normal_NCR-Line per Staff" xfId="1696"/>
    <cellStyle name="Normal_NCR-Rev dist" xfId="1697"/>
    <cellStyle name="Normal_Nov-95" xfId="1698"/>
    <cellStyle name="Normal_Occupation Contact Map" xfId="1699"/>
    <cellStyle name="Normal_Oct-95" xfId="1700"/>
    <cellStyle name="Normal_Op Cost Break" xfId="1701"/>
    <cellStyle name="Normal_OperResults" xfId="1702"/>
    <cellStyle name="Normal_OrgChart" xfId="1703"/>
    <cellStyle name="Normal_OrgChart_1" xfId="1704"/>
    <cellStyle name="Normal_Orig Flat File fr Dan" xfId="1705"/>
    <cellStyle name="Normal_OSMOCPX" xfId="1706"/>
    <cellStyle name="Normal_Outlet96 View (B)" xfId="1707"/>
    <cellStyle name="Normal_Overview" xfId="1708"/>
    <cellStyle name="Normal_P&amp;L" xfId="1709"/>
    <cellStyle name="Normal_Pasted Pictures" xfId="1710"/>
    <cellStyle name="Normal_PCMAP1" xfId="1711"/>
    <cellStyle name="Normal_PCMAP1 (B)" xfId="1712"/>
    <cellStyle name="Normal_PCMAP2 (B)" xfId="1713"/>
    <cellStyle name="Normal_PD_Oppty_Map" xfId="1714"/>
    <cellStyle name="Normal_PERSONAL" xfId="1715"/>
    <cellStyle name="Normal_PERSONAL_1" xfId="1716"/>
    <cellStyle name="Normal_PERSONAL_1_BINV" xfId="1717"/>
    <cellStyle name="Normal_PERSONAL_1_BINV_1" xfId="1718"/>
    <cellStyle name="Normal_PERSONAL_1_BINV_laroux" xfId="1719"/>
    <cellStyle name="Normal_PERSONAL_1_BINV_PLDT" xfId="1720"/>
    <cellStyle name="Normal_PERSONAL_1_laroux" xfId="1721"/>
    <cellStyle name="Normal_PERSONAL_1_PLDT" xfId="1722"/>
    <cellStyle name="Normal_PERSONAL_2" xfId="1723"/>
    <cellStyle name="Normal_PERSONAL_2_BINV" xfId="1724"/>
    <cellStyle name="Normal_PERSONAL_2_laroux" xfId="1725"/>
    <cellStyle name="Normal_PERSONAL_2_laroux_1" xfId="1726"/>
    <cellStyle name="Normal_PERSONAL_2_PLDT" xfId="1727"/>
    <cellStyle name="Normal_PERSONAL_BINV" xfId="1728"/>
    <cellStyle name="Normal_PERSONAL_laroux" xfId="1729"/>
    <cellStyle name="Normal_PGMKOCPX" xfId="1730"/>
    <cellStyle name="Normal_PGNW1" xfId="1731"/>
    <cellStyle name="Normal_PGNW2" xfId="1732"/>
    <cellStyle name="Normal_PGNWOCPX" xfId="1733"/>
    <cellStyle name="Normal_Pivot" xfId="1734"/>
    <cellStyle name="Normal_Pivot - Drill Down" xfId="1735"/>
    <cellStyle name="Normal_Pivot (2)" xfId="1736"/>
    <cellStyle name="Normal_PivotReport" xfId="1737"/>
    <cellStyle name="Normal_PivotReport (2)" xfId="1738"/>
    <cellStyle name="Normal_PivotReport (3)" xfId="1739"/>
    <cellStyle name="Normal_PivotReport (4)" xfId="1740"/>
    <cellStyle name="Normal_PivotReport_BINV" xfId="1741"/>
    <cellStyle name="Normal_PivotReport_laroux" xfId="1742"/>
    <cellStyle name="Normal_PivotReport_PLDT" xfId="1743"/>
    <cellStyle name="Normal_PLDT" xfId="1744"/>
    <cellStyle name="Normal_PLDT_1" xfId="1745"/>
    <cellStyle name="Normal_pldt_1_PLDT" xfId="1746"/>
    <cellStyle name="Normal_PLDT_2" xfId="1747"/>
    <cellStyle name="Normal_pldt_2_PLDT" xfId="1748"/>
    <cellStyle name="Normal_PLDT_3" xfId="1749"/>
    <cellStyle name="Normal_pldt_3_PLDT" xfId="1750"/>
    <cellStyle name="Normal_pldt_4" xfId="1751"/>
    <cellStyle name="Normal_pldt_4_pldt" xfId="1752"/>
    <cellStyle name="Normal_pldt_4_PLDT_1" xfId="1753"/>
    <cellStyle name="Normal_pldt_4_pldt_PLDT" xfId="1754"/>
    <cellStyle name="Normal_pldt_5" xfId="1755"/>
    <cellStyle name="Normal_pldt_5_PLDT" xfId="1756"/>
    <cellStyle name="Normal_pldt_6" xfId="1757"/>
    <cellStyle name="Normal_pldt_6_PLDT" xfId="1758"/>
    <cellStyle name="Normal_pldt_7" xfId="1759"/>
    <cellStyle name="Normal_pldt_8" xfId="1760"/>
    <cellStyle name="Normal_pldt_9" xfId="1761"/>
    <cellStyle name="Normal_PLDT_A" xfId="1762"/>
    <cellStyle name="Normal_PLDT_PLDT" xfId="1763"/>
    <cellStyle name="Normal_POTS" xfId="1764"/>
    <cellStyle name="Normal_PRICES.XLS" xfId="1765"/>
    <cellStyle name="Normal_Pricing1" xfId="1766"/>
    <cellStyle name="Normal_Pricing2" xfId="1767"/>
    <cellStyle name="Normal_PricVol" xfId="1768"/>
    <cellStyle name="Normal_PriorYear" xfId="1769"/>
    <cellStyle name="Normal_Prod Div" xfId="1770"/>
    <cellStyle name="Normal_PROD SALES" xfId="1771"/>
    <cellStyle name="Normal_PROD SALES by Region Pg 2" xfId="1772"/>
    <cellStyle name="Normal_PRODUCT" xfId="1773"/>
    <cellStyle name="Normal_Proposed Mktg Spend" xfId="1774"/>
    <cellStyle name="Normal_PRS" xfId="1775"/>
    <cellStyle name="Normal_Purch-AR" xfId="1776"/>
    <cellStyle name="Normal_Q1 FY96" xfId="1777"/>
    <cellStyle name="Normal_Q2 FY96" xfId="1778"/>
    <cellStyle name="Normal_Q3 FY96" xfId="1779"/>
    <cellStyle name="Normal_Q4 FY96" xfId="1780"/>
    <cellStyle name="Normal_QTR94_95" xfId="1781"/>
    <cellStyle name="Normal_r1" xfId="1782"/>
    <cellStyle name="Normal_R3.0" xfId="1783"/>
    <cellStyle name="Normal_Real Opr Cf" xfId="1784"/>
    <cellStyle name="Normal_Real Rev per Staff (1)" xfId="1785"/>
    <cellStyle name="Normal_Real Rev per Staff (2)" xfId="1786"/>
    <cellStyle name="Normal_reformatt" xfId="1787"/>
    <cellStyle name="Normal_Region 2-C&amp;W" xfId="1788"/>
    <cellStyle name="Normal_Reporting Status" xfId="1789"/>
    <cellStyle name="Normal_Reporting Status_1" xfId="1790"/>
    <cellStyle name="Normal_Reporting Status_EUCU Cust Seg Analysis (B)" xfId="1791"/>
    <cellStyle name="Normal_Reporting Status_Outlet96 View (B)" xfId="1792"/>
    <cellStyle name="Normal_Reporting Status_PCMAP1 (B)" xfId="1793"/>
    <cellStyle name="Normal_Reporting Status_PCMAP2 (B)" xfId="1794"/>
    <cellStyle name="Normal_Reporting Status_Subsegment Charts (B)" xfId="1795"/>
    <cellStyle name="Normal_Req Summ" xfId="1796"/>
    <cellStyle name="Normal_Reseller Mktng" xfId="1797"/>
    <cellStyle name="Normal_Reslr Mktng" xfId="1798"/>
    <cellStyle name="Normal_Reslr Mktng_1" xfId="1799"/>
    <cellStyle name="Normal_Retail By Div" xfId="1800"/>
    <cellStyle name="Normal_Return on Rev" xfId="1801"/>
    <cellStyle name="Normal_Rev p line" xfId="1802"/>
    <cellStyle name="Normal_Revenues" xfId="1803"/>
    <cellStyle name="Normal_RevSum" xfId="1804"/>
    <cellStyle name="Normal_RevSum (2)" xfId="1805"/>
    <cellStyle name="Normal_ROACE" xfId="1806"/>
    <cellStyle name="Normal_ROCF (Tot)" xfId="1807"/>
    <cellStyle name="Normal_Rsllr Monthly Market Share" xfId="1808"/>
    <cellStyle name="Normal_RslrSales.xls Chart 3" xfId="1809"/>
    <cellStyle name="Normal_RslrSales.xls Chart 4" xfId="1810"/>
    <cellStyle name="Normal_RslrSales.xls Chart 5" xfId="1811"/>
    <cellStyle name="Normal_RTL DMR Rank" xfId="1812"/>
    <cellStyle name="Normal_S&amp;MCosts" xfId="1813"/>
    <cellStyle name="Normal_SATOCPX" xfId="1814"/>
    <cellStyle name="Normal_Segment and Account" xfId="1815"/>
    <cellStyle name="Normal_Segment Change" xfId="1816"/>
    <cellStyle name="Normal_Sep-95" xfId="1817"/>
    <cellStyle name="Normal_SHEET" xfId="1818"/>
    <cellStyle name="Normal_Sheet1" xfId="1819"/>
    <cellStyle name="Normal_Sheet1_#10-FY95RevSum vs MYR" xfId="1820"/>
    <cellStyle name="Normal_Sheet1_#10-FY96MYR RevSum" xfId="1821"/>
    <cellStyle name="Normal_Sheet1_#14-Cost Summary" xfId="1822"/>
    <cellStyle name="Normal_Sheet1_#16-KeyChannel" xfId="1823"/>
    <cellStyle name="Normal_Sheet1_#26a-FY96MYR Full Year Plan" xfId="1824"/>
    <cellStyle name="Normal_Sheet1_#27-FY96MYR RevSum" xfId="1825"/>
    <cellStyle name="Normal_Sheet1_#27-FY96MYR RevSumDetail" xfId="1826"/>
    <cellStyle name="Normal_Sheet1_#28-FY96RevSum-vs-US" xfId="1827"/>
    <cellStyle name="Normal_Sheet1_#29-FY97Requests" xfId="1828"/>
    <cellStyle name="Normal_Sheet1_#29-Pivot" xfId="1829"/>
    <cellStyle name="Normal_Sheet1_#30-FY96MYR P&amp;L Fcst" xfId="1830"/>
    <cellStyle name="Normal_Sheet1_#30-FY96MYR RevSum" xfId="1831"/>
    <cellStyle name="Normal_Sheet1_#34-Pivot" xfId="1832"/>
    <cellStyle name="Normal_Sheet1_#35-Pivot" xfId="1833"/>
    <cellStyle name="Normal_Sheet1_#36-Pivot" xfId="1834"/>
    <cellStyle name="Normal_Sheet1_#37-Win95-PricingComp" xfId="1835"/>
    <cellStyle name="Normal_Sheet1_#38-OP-PricingComp" xfId="1836"/>
    <cellStyle name="Normal_Sheet1_#39-O-PricingComp" xfId="1837"/>
    <cellStyle name="Normal_Sheet1_#40-W-PricingComp" xfId="1838"/>
    <cellStyle name="Normal_Sheet1_#41-Capital" xfId="1839"/>
    <cellStyle name="Normal_Sheet1_#41-E-PricingComp" xfId="1840"/>
    <cellStyle name="Normal_Sheet1_#42-FY96MYR RevSumReturns" xfId="1841"/>
    <cellStyle name="Normal_Sheet1_#8a-FY96MYR YTD P&amp;L Details" xfId="1842"/>
    <cellStyle name="Normal_Sheet1_#8-Budget Pivot" xfId="1843"/>
    <cellStyle name="Normal_Sheet1_#8-MYR Pivot" xfId="1844"/>
    <cellStyle name="Normal_Sheet1_1" xfId="1845"/>
    <cellStyle name="Normal_Sheet1_2" xfId="1846"/>
    <cellStyle name="Normal_Sheet1_3" xfId="1847"/>
    <cellStyle name="Normal_Sheet1_BINV" xfId="1848"/>
    <cellStyle name="Normal_Sheet1_Book6" xfId="1849"/>
    <cellStyle name="Normal_Sheet1_Capital (2)" xfId="1850"/>
    <cellStyle name="Normal_Sheet1_CostCtrl_Mstr" xfId="1851"/>
    <cellStyle name="Normal_Sheet1_Dialog1" xfId="1852"/>
    <cellStyle name="Normal_Sheet1_GROWTH" xfId="1853"/>
    <cellStyle name="Normal_Sheet1_Headcount_Sum" xfId="1854"/>
    <cellStyle name="Normal_Sheet1_laroux" xfId="1855"/>
    <cellStyle name="Normal_Sheet1_laroux_1" xfId="1856"/>
    <cellStyle name="Normal_Sheet1_PERSONAL" xfId="1857"/>
    <cellStyle name="Normal_Sheet1_PERSONAL_1" xfId="1858"/>
    <cellStyle name="Normal_Sheet1_PERSONAL_BINV" xfId="1859"/>
    <cellStyle name="Normal_Sheet1_PERSONAL_BINV_laroux" xfId="1860"/>
    <cellStyle name="Normal_Sheet1_PERSONAL_BINV_PLDT" xfId="1861"/>
    <cellStyle name="Normal_Sheet1_PERSONAL_laroux" xfId="1862"/>
    <cellStyle name="Normal_Sheet1_PERSONAL_PLDT" xfId="1863"/>
    <cellStyle name="Normal_Sheet1_PLDT" xfId="1864"/>
    <cellStyle name="Normal_Sheet2" xfId="1865"/>
    <cellStyle name="Normal_Sheet2_1" xfId="1866"/>
    <cellStyle name="Normal_Sheet2_BINV" xfId="1867"/>
    <cellStyle name="Normal_Sheet2_GROWTH" xfId="1868"/>
    <cellStyle name="Normal_Sheet2_laroux" xfId="1869"/>
    <cellStyle name="Normal_Sheet2_PERSONAL" xfId="1870"/>
    <cellStyle name="Normal_Sheet2_PLDT" xfId="1871"/>
    <cellStyle name="Normal_Sheet3" xfId="1872"/>
    <cellStyle name="Normal_Sheet4" xfId="1873"/>
    <cellStyle name="Normal_Sheet4_BINV" xfId="1874"/>
    <cellStyle name="Normal_Sheet4_BINV_laroux" xfId="1875"/>
    <cellStyle name="Normal_Sheet4_BINV_PLDT" xfId="1876"/>
    <cellStyle name="Normal_Sheet4_laroux" xfId="1877"/>
    <cellStyle name="Normal_Sheet4_PERSONAL" xfId="1878"/>
    <cellStyle name="Normal_Sheet4_PLDT" xfId="1879"/>
    <cellStyle name="Normal_Sheet8" xfId="1880"/>
    <cellStyle name="Normal_Shipping" xfId="1881"/>
    <cellStyle name="Normal_Staff cost%rev" xfId="1882"/>
    <cellStyle name="Normal_StreetPrices" xfId="1883"/>
    <cellStyle name="Normal_Subsegment Charts (B)" xfId="1884"/>
    <cellStyle name="Normal_Summary" xfId="1885"/>
    <cellStyle name="Normal_Summary By Div &amp; Cat" xfId="1886"/>
    <cellStyle name="Normal_TeamStat 2.0-a-rio" xfId="1887"/>
    <cellStyle name="Normal_TeamStation-sdi" xfId="1888"/>
    <cellStyle name="Normal_TeamStation-sdi_1" xfId="1889"/>
    <cellStyle name="Normal_TMSNW1" xfId="1890"/>
    <cellStyle name="Normal_TMSNW2" xfId="1891"/>
    <cellStyle name="Normal_TMSOCPX" xfId="1892"/>
    <cellStyle name="Normal_TOTAL" xfId="1893"/>
    <cellStyle name="Normal_Total-Rev dist." xfId="1894"/>
    <cellStyle name="Normal_TOTALS" xfId="1895"/>
    <cellStyle name="Normal_Trend P&amp;L - Actual" xfId="1896"/>
    <cellStyle name="Normal_TrendP&amp;L" xfId="1897"/>
    <cellStyle name="Normal_TrendRev" xfId="1898"/>
    <cellStyle name="Normal_USFG FPP" xfId="1899"/>
    <cellStyle name="Normal_VAR1115.XLS" xfId="1900"/>
    <cellStyle name="Normal_VBA Code" xfId="1901"/>
    <cellStyle name="Normal_Walmart" xfId="1902"/>
    <cellStyle name="Normal_YTDP&amp;L" xfId="1903"/>
    <cellStyle name="Normal_YTDRevSum" xfId="1904"/>
    <cellStyle name="Percent" xfId="1905"/>
    <cellStyle name="Percent [0]" xfId="1906"/>
    <cellStyle name="Percent [0]_#6 Temps &amp; Contractors" xfId="1907"/>
    <cellStyle name="Percent [0]_#6 Temps &amp; Contractors_BINV" xfId="1908"/>
    <cellStyle name="Percent [0]_#6 Temps &amp; Contractors_BINV_laroux" xfId="1909"/>
    <cellStyle name="Percent [0]_#6 Temps &amp; Contractors_BINV_laroux_1" xfId="1910"/>
    <cellStyle name="Percent [0]_#6 Temps &amp; Contractors_BINV_laroux_BINV" xfId="1911"/>
    <cellStyle name="Percent [0]_#6 Temps &amp; Contractors_BINV_laroux_pldt" xfId="1912"/>
    <cellStyle name="Percent [0]_#6 Temps &amp; Contractors_BINV_PLDT" xfId="1913"/>
    <cellStyle name="Percent [0]_#6 Temps &amp; Contractors_laroux" xfId="1914"/>
    <cellStyle name="Percent [0]_#6 Temps &amp; Contractors_laroux_1" xfId="1915"/>
    <cellStyle name="Percent [0]_#6 Temps &amp; Contractors_laroux_1_BINV" xfId="1916"/>
    <cellStyle name="Percent [0]_#6 Temps &amp; Contractors_laroux_1_pldt" xfId="1917"/>
    <cellStyle name="Percent [0]_#6 Temps &amp; Contractors_laroux_2" xfId="1918"/>
    <cellStyle name="Percent [0]_#6 Temps &amp; Contractors_PLDT" xfId="1919"/>
    <cellStyle name="Percent [0]_BINV" xfId="1920"/>
    <cellStyle name="Percent [0]_laroux" xfId="1921"/>
    <cellStyle name="Percent [0]_laroux_1" xfId="1922"/>
    <cellStyle name="Percent [0]_laroux_1_BINV" xfId="1923"/>
    <cellStyle name="Percent [0]_laroux_1_pldt" xfId="1924"/>
    <cellStyle name="Percent [0]_laroux_2" xfId="1925"/>
    <cellStyle name="Percent [0]_PLDT" xfId="1926"/>
    <cellStyle name="Percent [00]" xfId="1927"/>
    <cellStyle name="Percent [00]_#6 Temps &amp; Contractors" xfId="1928"/>
    <cellStyle name="Percent [2]" xfId="1929"/>
    <cellStyle name="Percent_#6 Temps &amp; Contractors" xfId="1930"/>
    <cellStyle name="Percent_#6 Temps &amp; Contractors_BINV" xfId="1931"/>
    <cellStyle name="Percent_#6 Temps &amp; Contractors_BINV_laroux" xfId="1932"/>
    <cellStyle name="Percent_#6 Temps &amp; Contractors_BINV_laroux_1" xfId="1933"/>
    <cellStyle name="Percent_#6 Temps &amp; Contractors_BINV_laroux_BINV" xfId="1934"/>
    <cellStyle name="Percent_#6 Temps &amp; Contractors_BINV_laroux_pldt" xfId="1935"/>
    <cellStyle name="Percent_#6 Temps &amp; Contractors_BINV_PLDT" xfId="1936"/>
    <cellStyle name="Percent_#6 Temps &amp; Contractors_laroux" xfId="1937"/>
    <cellStyle name="Percent_#6 Temps &amp; Contractors_laroux_1" xfId="1938"/>
    <cellStyle name="Percent_#6 Temps &amp; Contractors_laroux_1_BINV" xfId="1939"/>
    <cellStyle name="Percent_#6 Temps &amp; Contractors_laroux_1_pldt" xfId="1940"/>
    <cellStyle name="Percent_#6 Temps &amp; Contractors_laroux_2" xfId="1941"/>
    <cellStyle name="Percent_#6 Temps &amp; Contractors_PLDT" xfId="1942"/>
    <cellStyle name="Percent_#B P&amp;L Evolution" xfId="1943"/>
    <cellStyle name="Percent_#B P&amp;L Evolution_BINV" xfId="1944"/>
    <cellStyle name="Percent_#B P&amp;L Evolution_laroux" xfId="1945"/>
    <cellStyle name="Percent_#B P&amp;L Evolution_laroux_1" xfId="1946"/>
    <cellStyle name="Percent_#B P&amp;L Evolution_laroux_1_BINV" xfId="1947"/>
    <cellStyle name="Percent_#B P&amp;L Evolution_laroux_1_pldt" xfId="1948"/>
    <cellStyle name="Percent_#B P&amp;L Evolution_laroux_2" xfId="1949"/>
    <cellStyle name="Percent_#B P&amp;L Evolution_PLDT" xfId="1950"/>
    <cellStyle name="Percent_12~3SO2" xfId="1951"/>
    <cellStyle name="Percent_By Discipline" xfId="1952"/>
    <cellStyle name="Percent_laroux" xfId="1953"/>
    <cellStyle name="Percent_Mktg Expenses" xfId="1954"/>
    <cellStyle name="Percent_Mktg Forecast" xfId="1955"/>
    <cellStyle name="Percent_Mktg Requests" xfId="1956"/>
    <cellStyle name="PrePop Currency (0)" xfId="1957"/>
    <cellStyle name="PrePop Currency (2)" xfId="1958"/>
    <cellStyle name="PrePop Currency (2)_BINV" xfId="1959"/>
    <cellStyle name="PrePop Currency (2)_BINV_BINV" xfId="1960"/>
    <cellStyle name="PrePop Currency (2)_BINV_PLDT" xfId="1961"/>
    <cellStyle name="PrePop Currency (2)_laroux" xfId="1962"/>
    <cellStyle name="PrePop Currency (2)_PLDT" xfId="1963"/>
    <cellStyle name="PrePop Currency (2)_PLDT_1" xfId="1964"/>
    <cellStyle name="PrePop Units (0)" xfId="1965"/>
    <cellStyle name="PrePop Units (1)" xfId="1966"/>
    <cellStyle name="PrePop Units (1)_BINV" xfId="1967"/>
    <cellStyle name="PrePop Units (1)_BINV_BINV" xfId="1968"/>
    <cellStyle name="PrePop Units (1)_BINV_PLDT" xfId="1969"/>
    <cellStyle name="PrePop Units (1)_laroux" xfId="1970"/>
    <cellStyle name="PrePop Units (1)_laroux_1" xfId="1971"/>
    <cellStyle name="PrePop Units (1)_laroux_1_BINV" xfId="1972"/>
    <cellStyle name="PrePop Units (1)_laroux_1_BINV_PLDT" xfId="1973"/>
    <cellStyle name="PrePop Units (1)_laroux_1_pldt" xfId="1974"/>
    <cellStyle name="PrePop Units (1)_laroux_1_PLDT_1" xfId="1975"/>
    <cellStyle name="PrePop Units (1)_laroux_1_pldt_PLDT" xfId="1976"/>
    <cellStyle name="PrePop Units (1)_laroux_2" xfId="1977"/>
    <cellStyle name="PrePop Units (1)_laroux_2_PLDT" xfId="1978"/>
    <cellStyle name="PrePop Units (1)_laroux_PLDT" xfId="1979"/>
    <cellStyle name="PrePop Units (1)_PLDT" xfId="1980"/>
    <cellStyle name="PrePop Units (1)_PLDT_1" xfId="1981"/>
    <cellStyle name="PrePop Units (2)" xfId="1982"/>
    <cellStyle name="PrePop Units (2)_BINV" xfId="1983"/>
    <cellStyle name="PrePop Units (2)_BINV_BINV" xfId="1984"/>
    <cellStyle name="PrePop Units (2)_BINV_PLDT" xfId="1985"/>
    <cellStyle name="PrePop Units (2)_laroux" xfId="1986"/>
    <cellStyle name="PrePop Units (2)_PLDT" xfId="1987"/>
    <cellStyle name="PrePop Units (2)_PLDT_1" xfId="1988"/>
    <cellStyle name="Text Indent A" xfId="1989"/>
    <cellStyle name="Text Indent B" xfId="1990"/>
    <cellStyle name="Text Indent B_#10-High-Low" xfId="1991"/>
    <cellStyle name="Text Indent B_#10-High-Low_BINV" xfId="1992"/>
    <cellStyle name="Text Indent B_#10-High-Low_BINV_BINV" xfId="1993"/>
    <cellStyle name="Text Indent B_#10-High-Low_BINV_BINV_PLDT" xfId="1994"/>
    <cellStyle name="Text Indent B_#10-High-Low_BINV_laroux" xfId="1995"/>
    <cellStyle name="Text Indent B_#10-High-Low_BINV_laroux_1" xfId="1996"/>
    <cellStyle name="Text Indent B_#10-High-Low_BINV_laroux_1_BINV" xfId="1997"/>
    <cellStyle name="Text Indent B_#10-High-Low_BINV_laroux_1_BINV_PLDT" xfId="1998"/>
    <cellStyle name="Text Indent B_#10-High-Low_BINV_laroux_1_pldt" xfId="1999"/>
    <cellStyle name="Text Indent B_#10-High-Low_BINV_laroux_1_PLDT_1" xfId="2000"/>
    <cellStyle name="Text Indent B_#10-High-Low_BINV_laroux_1_pldt_PLDT" xfId="2001"/>
    <cellStyle name="Text Indent B_#10-High-Low_BINV_laroux_BINV" xfId="2002"/>
    <cellStyle name="Text Indent B_#10-High-Low_BINV_laroux_pldt" xfId="2003"/>
    <cellStyle name="Text Indent B_#10-High-Low_BINV_laroux_PLDT_1" xfId="2004"/>
    <cellStyle name="Text Indent B_#10-High-Low_BINV_PLDT" xfId="2005"/>
    <cellStyle name="Text Indent B_#10-High-Low_laroux" xfId="2006"/>
    <cellStyle name="Text Indent B_#10-High-Low_laroux_1" xfId="2007"/>
    <cellStyle name="Text Indent B_#10-High-Low_laroux_1_BINV" xfId="2008"/>
    <cellStyle name="Text Indent B_#10-High-Low_laroux_1_pldt" xfId="2009"/>
    <cellStyle name="Text Indent B_#10-High-Low_laroux_1_PLDT_1" xfId="2010"/>
    <cellStyle name="Text Indent B_#10-High-Low_laroux_2" xfId="2011"/>
    <cellStyle name="Text Indent B_#10-High-Low_laroux_PLDT" xfId="2012"/>
    <cellStyle name="Text Indent B_#10-High-Low_PLDT" xfId="2013"/>
    <cellStyle name="Text Indent B_#10-High-Low_PLDT_1" xfId="2014"/>
    <cellStyle name="Text Indent B_#8-Identified Opps" xfId="2015"/>
    <cellStyle name="Text Indent B_BINV" xfId="2016"/>
    <cellStyle name="Text Indent B_BINV_BINV" xfId="2017"/>
    <cellStyle name="Text Indent B_BINV_BINV_PLDT" xfId="2018"/>
    <cellStyle name="Text Indent B_BINV_laroux" xfId="2019"/>
    <cellStyle name="Text Indent B_BINV_laroux_1" xfId="2020"/>
    <cellStyle name="Text Indent B_BINV_laroux_1_BINV" xfId="2021"/>
    <cellStyle name="Text Indent B_BINV_laroux_1_BINV_PLDT" xfId="2022"/>
    <cellStyle name="Text Indent B_BINV_laroux_1_pldt" xfId="2023"/>
    <cellStyle name="Text Indent B_BINV_laroux_1_PLDT_1" xfId="2024"/>
    <cellStyle name="Text Indent B_BINV_laroux_1_pldt_PLDT" xfId="2025"/>
    <cellStyle name="Text Indent B_BINV_laroux_BINV" xfId="2026"/>
    <cellStyle name="Text Indent B_BINV_laroux_pldt" xfId="2027"/>
    <cellStyle name="Text Indent B_BINV_laroux_PLDT_1" xfId="2028"/>
    <cellStyle name="Text Indent B_BINV_PLDT" xfId="2029"/>
    <cellStyle name="Text Indent B_laroux" xfId="2030"/>
    <cellStyle name="Text Indent B_laroux_1" xfId="2031"/>
    <cellStyle name="Text Indent B_laroux_1_BINV" xfId="2032"/>
    <cellStyle name="Text Indent B_laroux_1_pldt" xfId="2033"/>
    <cellStyle name="Text Indent B_laroux_1_PLDT_1" xfId="2034"/>
    <cellStyle name="Text Indent B_laroux_2" xfId="2035"/>
    <cellStyle name="Text Indent B_laroux_PLDT" xfId="2036"/>
    <cellStyle name="Text Indent B_PLDT" xfId="2037"/>
    <cellStyle name="Text Indent B_PLDT_1" xfId="2038"/>
    <cellStyle name="Text Indent C" xfId="2039"/>
    <cellStyle name="Text Indent C_#10-High-Low" xfId="2040"/>
    <cellStyle name="Text Indent C_#10-High-Low_BINV" xfId="2041"/>
    <cellStyle name="Text Indent C_#10-High-Low_BINV_BINV" xfId="2042"/>
    <cellStyle name="Text Indent C_#10-High-Low_BINV_BINV_PLDT" xfId="2043"/>
    <cellStyle name="Text Indent C_#10-High-Low_BINV_laroux" xfId="2044"/>
    <cellStyle name="Text Indent C_#10-High-Low_BINV_laroux_1" xfId="2045"/>
    <cellStyle name="Text Indent C_#10-High-Low_BINV_laroux_1_BINV" xfId="2046"/>
    <cellStyle name="Text Indent C_#10-High-Low_BINV_laroux_1_BINV_PLDT" xfId="2047"/>
    <cellStyle name="Text Indent C_#10-High-Low_BINV_laroux_1_pldt" xfId="2048"/>
    <cellStyle name="Text Indent C_#10-High-Low_BINV_laroux_1_PLDT_1" xfId="2049"/>
    <cellStyle name="Text Indent C_#10-High-Low_BINV_laroux_1_pldt_PLDT" xfId="2050"/>
    <cellStyle name="Text Indent C_#10-High-Low_BINV_laroux_BINV" xfId="2051"/>
    <cellStyle name="Text Indent C_#10-High-Low_BINV_laroux_BINV_PLDT" xfId="2052"/>
    <cellStyle name="Text Indent C_#10-High-Low_BINV_laroux_pldt" xfId="2053"/>
    <cellStyle name="Text Indent C_#10-High-Low_BINV_laroux_PLDT_1" xfId="2054"/>
    <cellStyle name="Text Indent C_#10-High-Low_BINV_laroux_pldt_PLDT" xfId="2055"/>
    <cellStyle name="Text Indent C_#10-High-Low_BINV_PLDT" xfId="2056"/>
    <cellStyle name="Text Indent C_#10-High-Low_laroux" xfId="2057"/>
    <cellStyle name="Text Indent C_#10-High-Low_laroux_1" xfId="2058"/>
    <cellStyle name="Text Indent C_#10-High-Low_laroux_1_BINV" xfId="2059"/>
    <cellStyle name="Text Indent C_#10-High-Low_laroux_1_BINV_PLDT" xfId="2060"/>
    <cellStyle name="Text Indent C_#10-High-Low_laroux_1_pldt" xfId="2061"/>
    <cellStyle name="Text Indent C_#10-High-Low_laroux_1_PLDT_1" xfId="2062"/>
    <cellStyle name="Text Indent C_#10-High-Low_laroux_1_pldt_PLDT" xfId="2063"/>
    <cellStyle name="Text Indent C_#10-High-Low_laroux_2" xfId="2064"/>
    <cellStyle name="Text Indent C_#10-High-Low_laroux_2_PLDT" xfId="2065"/>
    <cellStyle name="Text Indent C_#10-High-Low_laroux_PLDT" xfId="2066"/>
    <cellStyle name="Text Indent C_#10-High-Low_PLDT" xfId="2067"/>
    <cellStyle name="Text Indent C_#10-High-Low_PLDT_1" xfId="2068"/>
    <cellStyle name="Text Indent C_#8-Identified Opps" xfId="2069"/>
    <cellStyle name="Text Indent C_BINV" xfId="2070"/>
    <cellStyle name="Text Indent C_BINV_BINV" xfId="2071"/>
    <cellStyle name="Text Indent C_BINV_BINV_PLDT" xfId="2072"/>
    <cellStyle name="Text Indent C_BINV_laroux" xfId="2073"/>
    <cellStyle name="Text Indent C_BINV_laroux_1" xfId="2074"/>
    <cellStyle name="Text Indent C_BINV_laroux_1_BINV" xfId="2075"/>
    <cellStyle name="Text Indent C_BINV_laroux_1_BINV_PLDT" xfId="2076"/>
    <cellStyle name="Text Indent C_BINV_laroux_1_pldt" xfId="2077"/>
    <cellStyle name="Text Indent C_BINV_laroux_1_PLDT_1" xfId="2078"/>
    <cellStyle name="Text Indent C_BINV_laroux_1_pldt_PLDT" xfId="2079"/>
    <cellStyle name="Text Indent C_BINV_laroux_BINV" xfId="2080"/>
    <cellStyle name="Text Indent C_BINV_laroux_BINV_PLDT" xfId="2081"/>
    <cellStyle name="Text Indent C_BINV_laroux_pldt" xfId="2082"/>
    <cellStyle name="Text Indent C_BINV_laroux_PLDT_1" xfId="2083"/>
    <cellStyle name="Text Indent C_BINV_laroux_pldt_PLDT" xfId="2084"/>
    <cellStyle name="Text Indent C_BINV_PLDT" xfId="2085"/>
    <cellStyle name="Text Indent C_laroux" xfId="2086"/>
    <cellStyle name="Text Indent C_laroux_1" xfId="2087"/>
    <cellStyle name="Text Indent C_laroux_1_BINV" xfId="2088"/>
    <cellStyle name="Text Indent C_laroux_1_BINV_PLDT" xfId="2089"/>
    <cellStyle name="Text Indent C_laroux_1_pldt" xfId="2090"/>
    <cellStyle name="Text Indent C_laroux_1_PLDT_1" xfId="2091"/>
    <cellStyle name="Text Indent C_laroux_1_pldt_PLDT" xfId="2092"/>
    <cellStyle name="Text Indent C_laroux_2" xfId="2093"/>
    <cellStyle name="Text Indent C_laroux_2_PLDT" xfId="2094"/>
    <cellStyle name="Text Indent C_laroux_PLDT" xfId="2095"/>
    <cellStyle name="Text Indent C_PLDT" xfId="2096"/>
    <cellStyle name="Text Indent C_PLDT_1" xfId="20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1.  Hreinar rekstrartekjur af happdrættum</a:t>
            </a:r>
          </a:p>
        </c:rich>
      </c:tx>
      <c:layout>
        <c:manualLayout>
          <c:xMode val="factor"/>
          <c:yMode val="factor"/>
          <c:x val="0.00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45"/>
          <c:w val="0.953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6"/>
            <c:invertIfNegative val="1"/>
            <c:spPr>
              <a:pattFill prst="solidDmnd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7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Nytt!$D$10:$I$10</c:f>
              <c:numCache>
                <c:ptCount val="6"/>
                <c:pt idx="0">
                  <c:v>200555</c:v>
                </c:pt>
                <c:pt idx="1">
                  <c:v>246717</c:v>
                </c:pt>
                <c:pt idx="2">
                  <c:v>1094030</c:v>
                </c:pt>
                <c:pt idx="3">
                  <c:v>355652</c:v>
                </c:pt>
                <c:pt idx="4">
                  <c:v>1148294</c:v>
                </c:pt>
                <c:pt idx="5">
                  <c:v>1873918</c:v>
                </c:pt>
              </c:numCache>
            </c:numRef>
          </c:val>
        </c:ser>
        <c:axId val="9838747"/>
        <c:axId val="21439860"/>
      </c:bar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Tekjur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10.   Skipting tekna af seldum miðum í flokkahappdrættum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2185"/>
          <c:w val="0.47675"/>
          <c:h val="0.7815"/>
        </c:manualLayout>
      </c:layout>
      <c:pieChart>
        <c:varyColors val="1"/>
        <c:ser>
          <c:idx val="0"/>
          <c:order val="0"/>
          <c:tx>
            <c:strRef>
              <c:f>Gamalt!$A$5</c:f>
              <c:strCache>
                <c:ptCount val="1"/>
                <c:pt idx="0">
                  <c:v>Tekjur af seldum miðum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00FF00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Gamalt!$B$4:$D$4</c:f>
              <c:strCache>
                <c:ptCount val="3"/>
                <c:pt idx="0">
                  <c:v>HHÍ</c:v>
                </c:pt>
                <c:pt idx="1">
                  <c:v>SÍBS</c:v>
                </c:pt>
                <c:pt idx="2">
                  <c:v>DAS</c:v>
                </c:pt>
              </c:strCache>
            </c:strRef>
          </c:cat>
          <c:val>
            <c:numRef>
              <c:f>Gamalt!$B$5:$D$5</c:f>
              <c:numCache>
                <c:ptCount val="3"/>
                <c:pt idx="0">
                  <c:v>1000220</c:v>
                </c:pt>
                <c:pt idx="1">
                  <c:v>246717</c:v>
                </c:pt>
                <c:pt idx="2">
                  <c:v>200555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11.   Skipting tekna umfram gjöld í flokkahappdrættum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25"/>
          <c:y val="0.17225"/>
          <c:w val="0.47575"/>
          <c:h val="0.7815"/>
        </c:manualLayout>
      </c:layout>
      <c:pieChart>
        <c:varyColors val="1"/>
        <c:ser>
          <c:idx val="0"/>
          <c:order val="0"/>
          <c:tx>
            <c:strRef>
              <c:f>Gamalt!$A$8</c:f>
              <c:strCache>
                <c:ptCount val="1"/>
                <c:pt idx="0">
                  <c:v>Tekjur umfram gjöld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00FF00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Gamalt!$B$4:$D$4</c:f>
              <c:strCache>
                <c:ptCount val="3"/>
                <c:pt idx="0">
                  <c:v>HHÍ</c:v>
                </c:pt>
                <c:pt idx="1">
                  <c:v>SÍBS</c:v>
                </c:pt>
                <c:pt idx="2">
                  <c:v>DAS</c:v>
                </c:pt>
              </c:strCache>
            </c:strRef>
          </c:cat>
          <c:val>
            <c:numRef>
              <c:f>Gamalt!$B$8:$D$8</c:f>
              <c:numCache>
                <c:ptCount val="3"/>
                <c:pt idx="0">
                  <c:v>90832</c:v>
                </c:pt>
                <c:pt idx="1">
                  <c:v>35482</c:v>
                </c:pt>
                <c:pt idx="2">
                  <c:v>55928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12.   Tekjur- og tekjur umfram gjöld af Gullnámu og Íslenskum söfnunarkössum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Gamalt!$A$16</c:f>
              <c:strCache>
                <c:ptCount val="1"/>
                <c:pt idx="0">
                  <c:v>Tekjur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Gamalt!$B$16:$C$16</c:f>
              <c:numCache>
                <c:ptCount val="2"/>
                <c:pt idx="0">
                  <c:v>693941</c:v>
                </c:pt>
                <c:pt idx="1">
                  <c:v>1148294</c:v>
                </c:pt>
              </c:numCache>
            </c:numRef>
          </c:val>
        </c:ser>
        <c:ser>
          <c:idx val="1"/>
          <c:order val="1"/>
          <c:tx>
            <c:strRef>
              <c:f>Gamalt!$A$18</c:f>
              <c:strCache>
                <c:ptCount val="1"/>
                <c:pt idx="0">
                  <c:v>Tekjur umfram gjöld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Gamalt!$B$18:$C$18</c:f>
              <c:numCache>
                <c:ptCount val="2"/>
                <c:pt idx="0">
                  <c:v>233907</c:v>
                </c:pt>
                <c:pt idx="1">
                  <c:v>864550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Tekjur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Mynd 13.   Skipting tekna af spilakössum</a:t>
            </a:r>
          </a:p>
        </c:rich>
      </c:tx>
      <c:layout>
        <c:manualLayout>
          <c:xMode val="factor"/>
          <c:yMode val="factor"/>
          <c:x val="0.00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35"/>
          <c:w val="0.7105"/>
          <c:h val="0.865"/>
        </c:manualLayout>
      </c:layout>
      <c:pieChart>
        <c:varyColors val="1"/>
        <c:ser>
          <c:idx val="0"/>
          <c:order val="0"/>
          <c:tx>
            <c:strRef>
              <c:f>Gamalt!$A$16</c:f>
              <c:strCache>
                <c:ptCount val="1"/>
                <c:pt idx="0">
                  <c:v>Tekjur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lgChe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Gullnáman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Ísl. söfnunark.
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Gamalt!$B$16:$C$16</c:f>
              <c:numCache>
                <c:ptCount val="2"/>
                <c:pt idx="0">
                  <c:v>693941</c:v>
                </c:pt>
                <c:pt idx="1">
                  <c:v>1148294</c:v>
                </c:pt>
              </c:numCache>
            </c:numRef>
          </c:val>
        </c:ser>
        <c:ser>
          <c:idx val="1"/>
          <c:order val="1"/>
          <c:tx>
            <c:strRef>
              <c:f>Gamalt!$A$16</c:f>
              <c:strCache>
                <c:ptCount val="1"/>
                <c:pt idx="0">
                  <c:v>Tekjur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Gamalt!$B$16:$C$16</c:f>
              <c:numCache>
                <c:ptCount val="2"/>
                <c:pt idx="0">
                  <c:v>693941</c:v>
                </c:pt>
                <c:pt idx="1">
                  <c:v>1148294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14.   Skipting tekna umfram gjöld af spilakössum</a:t>
            </a:r>
          </a:p>
        </c:rich>
      </c:tx>
      <c:layout>
        <c:manualLayout>
          <c:xMode val="factor"/>
          <c:yMode val="factor"/>
          <c:x val="0.00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7"/>
          <c:y val="0.16975"/>
          <c:w val="0.52725"/>
          <c:h val="0.83025"/>
        </c:manualLayout>
      </c:layout>
      <c:pieChart>
        <c:varyColors val="1"/>
        <c:ser>
          <c:idx val="0"/>
          <c:order val="0"/>
          <c:tx>
            <c:strRef>
              <c:f>Gamalt!$A$18</c:f>
              <c:strCache>
                <c:ptCount val="1"/>
                <c:pt idx="0">
                  <c:v>Tekjur umfram gjöld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lgChe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Gullnáman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Ísl. söfnunark.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Gamalt!$B$18:$C$18</c:f>
              <c:numCache>
                <c:ptCount val="2"/>
                <c:pt idx="0">
                  <c:v>233907</c:v>
                </c:pt>
                <c:pt idx="1">
                  <c:v>864550</c:v>
                </c:pt>
              </c:numCache>
            </c:numRef>
          </c:val>
        </c:ser>
        <c:ser>
          <c:idx val="1"/>
          <c:order val="1"/>
          <c:tx>
            <c:strRef>
              <c:f>Gamalt!$A$16</c:f>
              <c:strCache>
                <c:ptCount val="1"/>
                <c:pt idx="0">
                  <c:v>Tekjur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Gamalt!$B$15:$C$15</c:f>
              <c:strCache>
                <c:ptCount val="2"/>
                <c:pt idx="0">
                  <c:v>Gullnáman</c:v>
                </c:pt>
                <c:pt idx="1">
                  <c:v>Ísl. söfnunark.</c:v>
                </c:pt>
              </c:strCache>
            </c:strRef>
          </c:cat>
          <c:val>
            <c:numRef>
              <c:f>Gamalt!$B$16:$C$16</c:f>
              <c:numCache>
                <c:ptCount val="2"/>
                <c:pt idx="0">
                  <c:v>693941</c:v>
                </c:pt>
                <c:pt idx="1">
                  <c:v>1148294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2.  Heildarvelta og vinningar alls af happdrættum</a:t>
            </a:r>
          </a:p>
        </c:rich>
      </c:tx>
      <c:layout>
        <c:manualLayout>
          <c:xMode val="factor"/>
          <c:yMode val="factor"/>
          <c:x val="0.00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8"/>
          <c:w val="0.953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6"/>
            <c:invertIfNegative val="1"/>
            <c:spPr>
              <a:pattFill prst="solidDmnd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7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Nytt!$D$12:$I$12</c:f>
              <c:numCache>
                <c:ptCount val="6"/>
                <c:pt idx="0">
                  <c:v>200555</c:v>
                </c:pt>
                <c:pt idx="1">
                  <c:v>246717</c:v>
                </c:pt>
                <c:pt idx="2">
                  <c:v>1094030</c:v>
                </c:pt>
                <c:pt idx="3">
                  <c:v>355652</c:v>
                </c:pt>
                <c:pt idx="4">
                  <c:v>8202100</c:v>
                </c:pt>
                <c:pt idx="5">
                  <c:v>6136696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invertIfNegative val="0"/>
            <c:spPr>
              <a:pattFill prst="dkVert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Nytt!$D$16:$I$16</c:f>
              <c:numCache>
                <c:ptCount val="6"/>
                <c:pt idx="0">
                  <c:v>83330</c:v>
                </c:pt>
                <c:pt idx="1">
                  <c:v>148303</c:v>
                </c:pt>
                <c:pt idx="2">
                  <c:v>429261</c:v>
                </c:pt>
                <c:pt idx="3">
                  <c:v>217368</c:v>
                </c:pt>
                <c:pt idx="4">
                  <c:v>7053806</c:v>
                </c:pt>
                <c:pt idx="5">
                  <c:v>5223871</c:v>
                </c:pt>
              </c:numCache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Velta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3.  Tekjur umfram gjöld</a:t>
            </a:r>
          </a:p>
        </c:rich>
      </c:tx>
      <c:layout>
        <c:manualLayout>
          <c:xMode val="factor"/>
          <c:yMode val="factor"/>
          <c:x val="0.00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45"/>
          <c:w val="0.953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6"/>
            <c:invertIfNegative val="1"/>
            <c:spPr>
              <a:pattFill prst="solidDmnd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7"/>
            <c:invertIfNegative val="0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Nytt!$D$29:$I$29</c:f>
              <c:numCache>
                <c:ptCount val="6"/>
                <c:pt idx="0">
                  <c:v>55928</c:v>
                </c:pt>
                <c:pt idx="1">
                  <c:v>35482</c:v>
                </c:pt>
                <c:pt idx="2">
                  <c:v>325121</c:v>
                </c:pt>
                <c:pt idx="3">
                  <c:v>59396</c:v>
                </c:pt>
                <c:pt idx="4">
                  <c:v>864550</c:v>
                </c:pt>
                <c:pt idx="5">
                  <c:v>313801</c:v>
                </c:pt>
              </c:numCache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Tekjur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4.   Skipting hreinna rekstrartekna af 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15775"/>
          <c:w val="0.47625"/>
          <c:h val="0.7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Nytt!$D$10:$I$10</c:f>
              <c:numCache>
                <c:ptCount val="6"/>
                <c:pt idx="0">
                  <c:v>200555</c:v>
                </c:pt>
                <c:pt idx="1">
                  <c:v>246717</c:v>
                </c:pt>
                <c:pt idx="2">
                  <c:v>1094030</c:v>
                </c:pt>
                <c:pt idx="3">
                  <c:v>355652</c:v>
                </c:pt>
                <c:pt idx="4">
                  <c:v>1148294</c:v>
                </c:pt>
                <c:pt idx="5">
                  <c:v>1873918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5.   Skipting heildarveltu af 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5675"/>
          <c:w val="0.441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Nytt!$D$12:$I$12</c:f>
              <c:numCache>
                <c:ptCount val="6"/>
                <c:pt idx="0">
                  <c:v>200555</c:v>
                </c:pt>
                <c:pt idx="1">
                  <c:v>246717</c:v>
                </c:pt>
                <c:pt idx="2">
                  <c:v>1094030</c:v>
                </c:pt>
                <c:pt idx="3">
                  <c:v>355652</c:v>
                </c:pt>
                <c:pt idx="4">
                  <c:v>8202100</c:v>
                </c:pt>
                <c:pt idx="5">
                  <c:v>6136696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6.   Skipting vinninga alls af 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"/>
          <c:y val="0.32475"/>
          <c:w val="0.393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Nytt!$D$16:$I$16</c:f>
              <c:numCache>
                <c:ptCount val="6"/>
                <c:pt idx="0">
                  <c:v>83330</c:v>
                </c:pt>
                <c:pt idx="1">
                  <c:v>148303</c:v>
                </c:pt>
                <c:pt idx="2">
                  <c:v>429261</c:v>
                </c:pt>
                <c:pt idx="3">
                  <c:v>217368</c:v>
                </c:pt>
                <c:pt idx="4">
                  <c:v>7053806</c:v>
                </c:pt>
                <c:pt idx="5">
                  <c:v>5223871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7.   Skipting tekna umfram gjöld af happdrættum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15775"/>
          <c:w val="0.47625"/>
          <c:h val="0.7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dkUpDiag">
                <a:fgClr>
                  <a:srgbClr val="0000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k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he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Nytt!$D$4:$I$4</c:f>
              <c:strCache>
                <c:ptCount val="6"/>
                <c:pt idx="0">
                  <c:v>DAS</c:v>
                </c:pt>
                <c:pt idx="1">
                  <c:v>SÍBS</c:v>
                </c:pt>
                <c:pt idx="2">
                  <c:v>ÍSL. GETSPÁ</c:v>
                </c:pt>
                <c:pt idx="3">
                  <c:v>ÍSL. GETR.</c:v>
                </c:pt>
                <c:pt idx="4">
                  <c:v>ÍSL. SÖFNK.</c:v>
                </c:pt>
                <c:pt idx="5">
                  <c:v>HHÍ</c:v>
                </c:pt>
              </c:strCache>
            </c:strRef>
          </c:cat>
          <c:val>
            <c:numRef>
              <c:f>Nytt!$D$29:$I$29</c:f>
              <c:numCache>
                <c:ptCount val="6"/>
                <c:pt idx="0">
                  <c:v>55928</c:v>
                </c:pt>
                <c:pt idx="1">
                  <c:v>35482</c:v>
                </c:pt>
                <c:pt idx="2">
                  <c:v>325121</c:v>
                </c:pt>
                <c:pt idx="3">
                  <c:v>59396</c:v>
                </c:pt>
                <c:pt idx="4">
                  <c:v>864550</c:v>
                </c:pt>
                <c:pt idx="5">
                  <c:v>313801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8.   Tekjur af seldum miðum í flokkahappdrættum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Gamalt!$A$5</c:f>
              <c:strCache>
                <c:ptCount val="1"/>
                <c:pt idx="0">
                  <c:v>Tekjur af seldum miðum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invertIfNegative val="0"/>
            <c:spPr>
              <a:pattFill prst="ltVert">
                <a:fgClr>
                  <a:srgbClr val="000000"/>
                </a:fgClr>
                <a:bgClr>
                  <a:srgbClr val="00FF00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Gamalt!$B$4:$D$4</c:f>
              <c:strCache>
                <c:ptCount val="3"/>
                <c:pt idx="0">
                  <c:v>HHÍ</c:v>
                </c:pt>
                <c:pt idx="1">
                  <c:v>SÍBS</c:v>
                </c:pt>
                <c:pt idx="2">
                  <c:v>DAS</c:v>
                </c:pt>
              </c:strCache>
            </c:strRef>
          </c:cat>
          <c:val>
            <c:numRef>
              <c:f>Gamalt!$B$5:$D$5</c:f>
              <c:numCache>
                <c:ptCount val="3"/>
                <c:pt idx="0">
                  <c:v>1000220</c:v>
                </c:pt>
                <c:pt idx="1">
                  <c:v>246717</c:v>
                </c:pt>
                <c:pt idx="2">
                  <c:v>200555</c:v>
                </c:pt>
              </c:numCache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Tekjur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Mynd 9.   Tekjur umfram gjöld í flokkahappdrættum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Pt>
            <c:idx val="2"/>
            <c:invertIfNegative val="0"/>
            <c:spPr>
              <a:pattFill prst="ltVert">
                <a:fgClr>
                  <a:srgbClr val="000000"/>
                </a:fgClr>
                <a:bgClr>
                  <a:srgbClr val="00FF00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Gamalt!$B$4:$D$4</c:f>
              <c:strCache>
                <c:ptCount val="3"/>
                <c:pt idx="0">
                  <c:v>HHÍ</c:v>
                </c:pt>
                <c:pt idx="1">
                  <c:v>SÍBS</c:v>
                </c:pt>
                <c:pt idx="2">
                  <c:v>DAS</c:v>
                </c:pt>
              </c:strCache>
            </c:strRef>
          </c:cat>
          <c:val>
            <c:numRef>
              <c:f>Gamalt!$B$8:$D$8</c:f>
              <c:numCache>
                <c:ptCount val="3"/>
                <c:pt idx="0">
                  <c:v>90832</c:v>
                </c:pt>
                <c:pt idx="1">
                  <c:v>35482</c:v>
                </c:pt>
                <c:pt idx="2">
                  <c:v>55928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Tekjur í þúsundum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1"/>
  <pageSetup horizontalDpi="300" verticalDpi="300" orientation="landscape" paperSize="9"/>
  <headerFooter>
    <oddFooter>&amp;C65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31"/>
  <pageSetup horizontalDpi="300" verticalDpi="300" orientation="landscape" paperSize="9"/>
  <headerFooter>
    <oddFooter>&amp;C74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33"/>
  <pageSetup horizontalDpi="300" verticalDpi="300" orientation="landscape" paperSize="9"/>
  <headerFooter>
    <oddFooter>&amp;C75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31"/>
  <pageSetup horizontalDpi="300" verticalDpi="300" orientation="landscape" paperSize="9"/>
  <headerFooter>
    <oddFooter>&amp;C76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4"/>
  <pageSetup horizontalDpi="300" verticalDpi="300" orientation="landscape" paperSize="9"/>
  <headerFooter>
    <oddFooter>&amp;C66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4"/>
  <pageSetup horizontalDpi="300" verticalDpi="300" orientation="landscape" paperSize="9"/>
  <headerFooter>
    <oddFooter>&amp;C67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1"/>
  <pageSetup horizontalDpi="300" verticalDpi="300" orientation="landscape" paperSize="9"/>
  <headerFooter>
    <oddFooter>&amp;C68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pageSetup horizontalDpi="300" verticalDpi="300" orientation="landscape" paperSize="9"/>
  <headerFooter>
    <oddFooter>&amp;C69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3"/>
  <pageSetup horizontalDpi="300" verticalDpi="300" orientation="landscape" paperSize="9"/>
  <headerFooter>
    <oddFooter>&amp;C70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34"/>
  <pageSetup horizontalDpi="300" verticalDpi="300" orientation="landscape" paperSize="9"/>
  <headerFooter>
    <oddFooter>&amp;C71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33"/>
  <pageSetup horizontalDpi="300" verticalDpi="300" orientation="landscape" paperSize="9"/>
  <headerFooter>
    <oddFooter>&amp;C72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31"/>
  <pageSetup horizontalDpi="300" verticalDpi="300" orientation="landscape" paperSize="9"/>
  <headerFooter>
    <oddFooter>&amp;C73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0.24775</cdr:y>
    </cdr:from>
    <cdr:to>
      <cdr:x>0.528</cdr:x>
      <cdr:y>0.352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09700"/>
          <a:ext cx="32766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Vinningsvelta áætluð 86%
Súlan vinstra megin eru tekjur og 
súlan hægra megin eru tekjur umfram gjöld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904875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47625"/>
        <a:ext cx="57531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8</xdr:col>
      <xdr:colOff>895350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8575" y="4743450"/>
        <a:ext cx="57435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0.22375</cdr:y>
    </cdr:from>
    <cdr:to>
      <cdr:x>0.65875</cdr:x>
      <cdr:y>0.334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276350"/>
          <a:ext cx="48958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Vinningsvelta Ísl. söfnunarkassa og Gullnámu HHÍ áætluð 86%
Súlan vinstra megin er heildarvelta og súlan hægra megin vinningar alls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0.784</cdr:y>
    </cdr:from>
    <cdr:to>
      <cdr:x>0.29075</cdr:x>
      <cdr:y>0.94775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4486275"/>
          <a:ext cx="24669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Vinningsvelta Ísl. söfnunarkassa og Gullnámu HHÍ áætluð 86%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8"/>
  <sheetViews>
    <sheetView tabSelected="1" workbookViewId="0" topLeftCell="A1">
      <selection activeCell="D3" sqref="D3"/>
    </sheetView>
  </sheetViews>
  <sheetFormatPr defaultColWidth="9.140625" defaultRowHeight="12.75"/>
  <cols>
    <col min="1" max="2" width="9.140625" style="1" customWidth="1"/>
    <col min="3" max="3" width="4.7109375" style="1" customWidth="1"/>
    <col min="4" max="5" width="8.28125" style="1" customWidth="1"/>
    <col min="6" max="9" width="8.7109375" style="1" customWidth="1"/>
    <col min="10" max="10" width="6.00390625" style="1" customWidth="1"/>
    <col min="11" max="16384" width="9.140625" style="1" customWidth="1"/>
  </cols>
  <sheetData>
    <row r="1" spans="1:18" ht="15.75">
      <c r="A1" s="2" t="s">
        <v>36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5.75">
      <c r="A2" s="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5">
      <c r="A3" s="3" t="s">
        <v>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2:18" ht="39">
      <c r="B4"/>
      <c r="C4"/>
      <c r="D4" s="4" t="s">
        <v>3</v>
      </c>
      <c r="E4" s="4" t="s">
        <v>2</v>
      </c>
      <c r="F4" s="16" t="s">
        <v>32</v>
      </c>
      <c r="G4" s="16" t="s">
        <v>33</v>
      </c>
      <c r="H4" s="16" t="s">
        <v>34</v>
      </c>
      <c r="I4" s="4" t="s">
        <v>0</v>
      </c>
      <c r="J4" s="4"/>
      <c r="K4" s="30" t="s">
        <v>9</v>
      </c>
      <c r="L4"/>
      <c r="M4"/>
      <c r="N4"/>
      <c r="O4"/>
      <c r="P4"/>
      <c r="Q4"/>
      <c r="R4"/>
    </row>
    <row r="5" spans="1:18" ht="15">
      <c r="A5"/>
      <c r="B5"/>
      <c r="C5"/>
      <c r="D5" s="4" t="s">
        <v>10</v>
      </c>
      <c r="E5" s="4">
        <v>97</v>
      </c>
      <c r="F5" s="4" t="s">
        <v>10</v>
      </c>
      <c r="G5" s="4" t="s">
        <v>10</v>
      </c>
      <c r="H5" s="4">
        <v>97</v>
      </c>
      <c r="I5" s="4">
        <v>97</v>
      </c>
      <c r="J5" s="4"/>
      <c r="K5"/>
      <c r="L5"/>
      <c r="M5"/>
      <c r="N5"/>
      <c r="O5"/>
      <c r="P5"/>
      <c r="Q5"/>
      <c r="R5"/>
    </row>
    <row r="6" spans="1:18" ht="15">
      <c r="A6"/>
      <c r="B6"/>
      <c r="C6"/>
      <c r="D6" s="4">
        <v>30.4</v>
      </c>
      <c r="E6" s="4">
        <v>31.12</v>
      </c>
      <c r="F6" s="4">
        <v>30.6</v>
      </c>
      <c r="G6" s="4">
        <v>30.6</v>
      </c>
      <c r="H6" s="4">
        <v>31.12</v>
      </c>
      <c r="I6" s="4">
        <v>31.12</v>
      </c>
      <c r="J6" s="4"/>
      <c r="K6"/>
      <c r="L6"/>
      <c r="M6"/>
      <c r="N6"/>
      <c r="O6"/>
      <c r="P6"/>
      <c r="Q6"/>
      <c r="R6"/>
    </row>
    <row r="7" spans="1:18" ht="15">
      <c r="A7" s="3" t="s">
        <v>11</v>
      </c>
      <c r="B7"/>
      <c r="C7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</row>
    <row r="8" spans="1:18" ht="15">
      <c r="A8" t="s">
        <v>12</v>
      </c>
      <c r="B8"/>
      <c r="C8"/>
      <c r="D8" s="5">
        <v>200555</v>
      </c>
      <c r="E8" s="5">
        <v>246717</v>
      </c>
      <c r="F8" s="5">
        <v>1094030</v>
      </c>
      <c r="G8" s="5">
        <v>355652</v>
      </c>
      <c r="H8" s="5">
        <v>0</v>
      </c>
      <c r="I8" s="5">
        <v>1179977</v>
      </c>
      <c r="J8" s="5"/>
      <c r="K8" s="6">
        <f>SUM(D8:J8)</f>
        <v>3076931</v>
      </c>
      <c r="L8"/>
      <c r="M8"/>
      <c r="N8"/>
      <c r="O8"/>
      <c r="P8"/>
      <c r="Q8"/>
      <c r="R8"/>
    </row>
    <row r="9" spans="1:18" ht="15">
      <c r="A9" t="s">
        <v>13</v>
      </c>
      <c r="B9"/>
      <c r="C9"/>
      <c r="D9" s="8"/>
      <c r="E9" s="8"/>
      <c r="F9" s="8"/>
      <c r="G9" s="8"/>
      <c r="H9" s="8">
        <v>1148294</v>
      </c>
      <c r="I9" s="8">
        <v>693941</v>
      </c>
      <c r="J9" s="5"/>
      <c r="K9" s="9">
        <f>SUM(D9:J9)</f>
        <v>1842235</v>
      </c>
      <c r="L9"/>
      <c r="M9"/>
      <c r="N9"/>
      <c r="O9"/>
      <c r="P9"/>
      <c r="Q9"/>
      <c r="R9"/>
    </row>
    <row r="10" spans="1:18" ht="15">
      <c r="A10"/>
      <c r="C10" s="29" t="s">
        <v>14</v>
      </c>
      <c r="D10" s="5">
        <f aca="true" t="shared" si="0" ref="D10:I10">SUM(D8:D9)</f>
        <v>200555</v>
      </c>
      <c r="E10" s="5">
        <f t="shared" si="0"/>
        <v>246717</v>
      </c>
      <c r="F10" s="5">
        <f t="shared" si="0"/>
        <v>1094030</v>
      </c>
      <c r="G10" s="5">
        <f t="shared" si="0"/>
        <v>355652</v>
      </c>
      <c r="H10" s="5">
        <f t="shared" si="0"/>
        <v>1148294</v>
      </c>
      <c r="I10" s="5">
        <f t="shared" si="0"/>
        <v>1873918</v>
      </c>
      <c r="J10" s="5"/>
      <c r="K10" s="6">
        <f>SUM(D10:J10)</f>
        <v>4919166</v>
      </c>
      <c r="L10"/>
      <c r="M10"/>
      <c r="N10"/>
      <c r="O10"/>
      <c r="P10"/>
      <c r="Q10"/>
      <c r="R10"/>
    </row>
    <row r="11" spans="1:18" ht="15">
      <c r="A11" t="s">
        <v>15</v>
      </c>
      <c r="B11"/>
      <c r="C11"/>
      <c r="D11" s="8"/>
      <c r="E11" s="8"/>
      <c r="F11" s="8"/>
      <c r="G11" s="8"/>
      <c r="H11" s="8">
        <v>7053806</v>
      </c>
      <c r="I11" s="8">
        <v>4262778</v>
      </c>
      <c r="J11" s="5"/>
      <c r="K11" s="9">
        <f>SUM(D11:J11)</f>
        <v>11316584</v>
      </c>
      <c r="L11"/>
      <c r="M11"/>
      <c r="N11"/>
      <c r="O11"/>
      <c r="P11"/>
      <c r="Q11"/>
      <c r="R11"/>
    </row>
    <row r="12" spans="1:18" ht="15">
      <c r="A12"/>
      <c r="C12" s="29" t="s">
        <v>16</v>
      </c>
      <c r="D12" s="10">
        <f aca="true" t="shared" si="1" ref="D12:I12">SUM(D10:D11)</f>
        <v>200555</v>
      </c>
      <c r="E12" s="10">
        <f t="shared" si="1"/>
        <v>246717</v>
      </c>
      <c r="F12" s="10">
        <f t="shared" si="1"/>
        <v>1094030</v>
      </c>
      <c r="G12" s="10">
        <f t="shared" si="1"/>
        <v>355652</v>
      </c>
      <c r="H12" s="10">
        <f t="shared" si="1"/>
        <v>8202100</v>
      </c>
      <c r="I12" s="10">
        <f t="shared" si="1"/>
        <v>6136696</v>
      </c>
      <c r="J12" s="5"/>
      <c r="K12" s="11">
        <f>SUM(D12:J12)</f>
        <v>16235750</v>
      </c>
      <c r="L12"/>
      <c r="M12"/>
      <c r="N12"/>
      <c r="O12"/>
      <c r="P12"/>
      <c r="Q12"/>
      <c r="R12"/>
    </row>
    <row r="13" spans="1:18" ht="15">
      <c r="A13"/>
      <c r="B13"/>
      <c r="C13"/>
      <c r="D13" s="5"/>
      <c r="E13" s="5"/>
      <c r="F13" s="5"/>
      <c r="G13" s="5"/>
      <c r="H13" s="5"/>
      <c r="I13" s="5"/>
      <c r="J13" s="5"/>
      <c r="K13" s="6"/>
      <c r="L13"/>
      <c r="M13"/>
      <c r="N13"/>
      <c r="O13"/>
      <c r="P13"/>
      <c r="Q13"/>
      <c r="R13"/>
    </row>
    <row r="14" spans="1:18" ht="15">
      <c r="A14" t="s">
        <v>17</v>
      </c>
      <c r="B14"/>
      <c r="C14"/>
      <c r="D14" s="5">
        <v>83330</v>
      </c>
      <c r="E14" s="5">
        <v>148303</v>
      </c>
      <c r="F14" s="5">
        <v>429261</v>
      </c>
      <c r="G14" s="5">
        <v>217368</v>
      </c>
      <c r="H14" s="5"/>
      <c r="I14" s="5">
        <v>961093</v>
      </c>
      <c r="J14" s="5"/>
      <c r="K14" s="6">
        <f>SUM(D14:J14)</f>
        <v>1839355</v>
      </c>
      <c r="L14"/>
      <c r="M14"/>
      <c r="N14"/>
      <c r="O14"/>
      <c r="P14"/>
      <c r="Q14"/>
      <c r="R14"/>
    </row>
    <row r="15" spans="1:18" ht="15">
      <c r="A15" t="s">
        <v>15</v>
      </c>
      <c r="B15"/>
      <c r="C15"/>
      <c r="D15" s="8"/>
      <c r="E15" s="8"/>
      <c r="F15" s="8"/>
      <c r="G15" s="8"/>
      <c r="H15" s="8">
        <v>7053806</v>
      </c>
      <c r="I15" s="8">
        <v>4262778</v>
      </c>
      <c r="J15" s="5"/>
      <c r="K15" s="9">
        <f>SUM(D15:J15)</f>
        <v>11316584</v>
      </c>
      <c r="L15"/>
      <c r="M15"/>
      <c r="N15"/>
      <c r="O15"/>
      <c r="P15"/>
      <c r="Q15"/>
      <c r="R15"/>
    </row>
    <row r="16" spans="1:18" ht="15">
      <c r="A16"/>
      <c r="C16" s="29" t="s">
        <v>18</v>
      </c>
      <c r="D16" s="10">
        <f aca="true" t="shared" si="2" ref="D16:I16">SUM(D14:D15)</f>
        <v>83330</v>
      </c>
      <c r="E16" s="10">
        <f t="shared" si="2"/>
        <v>148303</v>
      </c>
      <c r="F16" s="10">
        <f t="shared" si="2"/>
        <v>429261</v>
      </c>
      <c r="G16" s="10">
        <f t="shared" si="2"/>
        <v>217368</v>
      </c>
      <c r="H16" s="10">
        <f t="shared" si="2"/>
        <v>7053806</v>
      </c>
      <c r="I16" s="10">
        <f t="shared" si="2"/>
        <v>5223871</v>
      </c>
      <c r="J16" s="5"/>
      <c r="K16" s="11">
        <f>SUM(D16:J16)</f>
        <v>13155939</v>
      </c>
      <c r="L16"/>
      <c r="M16"/>
      <c r="N16"/>
      <c r="O16"/>
      <c r="P16"/>
      <c r="Q16"/>
      <c r="R16"/>
    </row>
    <row r="17" spans="1:18" ht="15">
      <c r="A17"/>
      <c r="B17"/>
      <c r="C17"/>
      <c r="D17" s="5"/>
      <c r="E17" s="5"/>
      <c r="F17" s="5"/>
      <c r="G17" s="5"/>
      <c r="H17" s="5"/>
      <c r="I17" s="5"/>
      <c r="J17" s="5"/>
      <c r="K17" s="6"/>
      <c r="L17"/>
      <c r="M17"/>
      <c r="N17"/>
      <c r="O17"/>
      <c r="P17"/>
      <c r="Q17"/>
      <c r="R17"/>
    </row>
    <row r="18" spans="1:18" ht="15">
      <c r="A18"/>
      <c r="C18" s="29" t="s">
        <v>19</v>
      </c>
      <c r="D18" s="5">
        <f aca="true" t="shared" si="3" ref="D18:I18">D12-D16</f>
        <v>117225</v>
      </c>
      <c r="E18" s="5">
        <f t="shared" si="3"/>
        <v>98414</v>
      </c>
      <c r="F18" s="5">
        <f t="shared" si="3"/>
        <v>664769</v>
      </c>
      <c r="G18" s="5">
        <f t="shared" si="3"/>
        <v>138284</v>
      </c>
      <c r="H18" s="5">
        <f t="shared" si="3"/>
        <v>1148294</v>
      </c>
      <c r="I18" s="5">
        <f t="shared" si="3"/>
        <v>912825</v>
      </c>
      <c r="J18" s="5"/>
      <c r="K18" s="6">
        <f>SUM(D18:J18)</f>
        <v>3079811</v>
      </c>
      <c r="L18"/>
      <c r="M18"/>
      <c r="N18"/>
      <c r="O18"/>
      <c r="P18"/>
      <c r="Q18"/>
      <c r="R18"/>
    </row>
    <row r="19" spans="1:18" ht="15">
      <c r="A19"/>
      <c r="B19"/>
      <c r="C19"/>
      <c r="D19" s="5"/>
      <c r="E19" s="5"/>
      <c r="F19" s="5"/>
      <c r="G19" s="5"/>
      <c r="H19" s="5"/>
      <c r="I19" s="5"/>
      <c r="J19" s="5"/>
      <c r="K19" s="6"/>
      <c r="L19"/>
      <c r="M19"/>
      <c r="N19"/>
      <c r="O19"/>
      <c r="P19"/>
      <c r="Q19"/>
      <c r="R19"/>
    </row>
    <row r="20" spans="1:18" ht="15">
      <c r="A20" s="3" t="s">
        <v>20</v>
      </c>
      <c r="B20"/>
      <c r="C20"/>
      <c r="D20" s="5"/>
      <c r="E20" s="5"/>
      <c r="F20" s="5"/>
      <c r="G20" s="5"/>
      <c r="H20" s="5"/>
      <c r="I20" s="5"/>
      <c r="J20" s="5"/>
      <c r="K20" s="6"/>
      <c r="L20"/>
      <c r="M20"/>
      <c r="N20"/>
      <c r="O20"/>
      <c r="P20"/>
      <c r="Q20"/>
      <c r="R20"/>
    </row>
    <row r="21" spans="1:18" ht="15">
      <c r="A21" t="s">
        <v>21</v>
      </c>
      <c r="B21"/>
      <c r="C21"/>
      <c r="D21" s="5">
        <v>20056</v>
      </c>
      <c r="E21" s="5">
        <v>24706</v>
      </c>
      <c r="F21" s="5">
        <v>59479</v>
      </c>
      <c r="G21" s="5"/>
      <c r="H21" s="5">
        <v>187165</v>
      </c>
      <c r="I21" s="5">
        <v>216008</v>
      </c>
      <c r="J21" s="5"/>
      <c r="K21" s="6">
        <f>SUM(D21:J21)</f>
        <v>507414</v>
      </c>
      <c r="L21"/>
      <c r="M21"/>
      <c r="N21"/>
      <c r="O21"/>
      <c r="P21"/>
      <c r="Q21"/>
      <c r="R21"/>
    </row>
    <row r="22" spans="1:18" ht="15">
      <c r="A22" t="s">
        <v>22</v>
      </c>
      <c r="B22"/>
      <c r="C22"/>
      <c r="D22" s="5">
        <v>47771</v>
      </c>
      <c r="E22" s="5">
        <v>41873</v>
      </c>
      <c r="F22" s="5">
        <v>280677</v>
      </c>
      <c r="G22" s="5">
        <v>78615</v>
      </c>
      <c r="H22" s="5">
        <v>99661</v>
      </c>
      <c r="I22" s="5">
        <v>344984</v>
      </c>
      <c r="J22" s="5"/>
      <c r="K22" s="6">
        <f>SUM(D22:J22)</f>
        <v>893581</v>
      </c>
      <c r="L22"/>
      <c r="M22"/>
      <c r="N22"/>
      <c r="O22"/>
      <c r="P22"/>
      <c r="Q22"/>
      <c r="R22"/>
    </row>
    <row r="23" spans="1:18" ht="15">
      <c r="A23" t="s">
        <v>1</v>
      </c>
      <c r="B23"/>
      <c r="C23"/>
      <c r="D23" s="5"/>
      <c r="E23" s="5"/>
      <c r="F23" s="5"/>
      <c r="G23" s="5"/>
      <c r="H23" s="5"/>
      <c r="I23" s="5">
        <v>69367</v>
      </c>
      <c r="J23" s="5"/>
      <c r="K23" s="6">
        <f>SUM(D23:J23)</f>
        <v>69367</v>
      </c>
      <c r="L23"/>
      <c r="M23"/>
      <c r="N23"/>
      <c r="O23"/>
      <c r="P23"/>
      <c r="Q23"/>
      <c r="R23"/>
    </row>
    <row r="24" spans="1:18" ht="15">
      <c r="A24" s="3" t="s">
        <v>23</v>
      </c>
      <c r="B24"/>
      <c r="C24"/>
      <c r="D24" s="5"/>
      <c r="E24" s="5"/>
      <c r="F24" s="5"/>
      <c r="G24" s="5"/>
      <c r="H24" s="5"/>
      <c r="I24" s="5"/>
      <c r="J24" s="5"/>
      <c r="K24" s="6"/>
      <c r="L24"/>
      <c r="M24"/>
      <c r="N24"/>
      <c r="O24"/>
      <c r="P24"/>
      <c r="Q24"/>
      <c r="R24"/>
    </row>
    <row r="25" spans="1:18" ht="15">
      <c r="A25" t="s">
        <v>24</v>
      </c>
      <c r="B25"/>
      <c r="C25"/>
      <c r="D25" s="5">
        <v>-2283</v>
      </c>
      <c r="E25" s="5">
        <v>-3597</v>
      </c>
      <c r="F25" s="5">
        <v>-508</v>
      </c>
      <c r="G25" s="5">
        <v>1095</v>
      </c>
      <c r="H25" s="5">
        <v>-2782</v>
      </c>
      <c r="I25" s="5">
        <v>-20434</v>
      </c>
      <c r="J25" s="5"/>
      <c r="K25" s="6">
        <f>SUM(D25:J25)</f>
        <v>-28509</v>
      </c>
      <c r="L25"/>
      <c r="M25"/>
      <c r="N25"/>
      <c r="O25"/>
      <c r="P25"/>
      <c r="Q25"/>
      <c r="R25"/>
    </row>
    <row r="26" spans="1:18" ht="15">
      <c r="A26" t="s">
        <v>25</v>
      </c>
      <c r="B26"/>
      <c r="C26"/>
      <c r="D26" s="8">
        <v>-4247</v>
      </c>
      <c r="E26" s="8">
        <v>-50</v>
      </c>
      <c r="F26" s="8"/>
      <c r="G26" s="8">
        <v>-822</v>
      </c>
      <c r="H26" s="8">
        <v>-300</v>
      </c>
      <c r="I26" s="8">
        <v>-10901</v>
      </c>
      <c r="J26" s="5"/>
      <c r="K26" s="9">
        <f>SUM(D26:J26)</f>
        <v>-16320</v>
      </c>
      <c r="L26"/>
      <c r="M26"/>
      <c r="N26"/>
      <c r="O26"/>
      <c r="P26"/>
      <c r="Q26"/>
      <c r="R26"/>
    </row>
    <row r="27" spans="1:18" ht="15">
      <c r="A27"/>
      <c r="C27" s="29" t="s">
        <v>26</v>
      </c>
      <c r="D27" s="10">
        <f aca="true" t="shared" si="4" ref="D27:I27">SUM(D21:D26)</f>
        <v>61297</v>
      </c>
      <c r="E27" s="10">
        <f t="shared" si="4"/>
        <v>62932</v>
      </c>
      <c r="F27" s="10">
        <f t="shared" si="4"/>
        <v>339648</v>
      </c>
      <c r="G27" s="10">
        <f t="shared" si="4"/>
        <v>78888</v>
      </c>
      <c r="H27" s="10">
        <f t="shared" si="4"/>
        <v>283744</v>
      </c>
      <c r="I27" s="10">
        <f t="shared" si="4"/>
        <v>599024</v>
      </c>
      <c r="J27" s="5"/>
      <c r="K27" s="11">
        <f>SUM(D27:J27)</f>
        <v>1425533</v>
      </c>
      <c r="L27"/>
      <c r="M27"/>
      <c r="N27"/>
      <c r="O27"/>
      <c r="P27"/>
      <c r="Q27"/>
      <c r="R27"/>
    </row>
    <row r="28" spans="1:18" ht="15">
      <c r="A28"/>
      <c r="B28"/>
      <c r="C28"/>
      <c r="D28" s="5"/>
      <c r="E28" s="5"/>
      <c r="F28" s="5"/>
      <c r="G28" s="5"/>
      <c r="H28" s="5"/>
      <c r="I28" s="5"/>
      <c r="J28" s="5"/>
      <c r="K28" s="6"/>
      <c r="L28"/>
      <c r="M28"/>
      <c r="N28"/>
      <c r="O28"/>
      <c r="P28"/>
      <c r="Q28"/>
      <c r="R28"/>
    </row>
    <row r="29" spans="1:18" ht="15.75" thickBot="1">
      <c r="A29"/>
      <c r="C29" s="29" t="s">
        <v>27</v>
      </c>
      <c r="D29" s="12">
        <f aca="true" t="shared" si="5" ref="D29:I29">D18-D27</f>
        <v>55928</v>
      </c>
      <c r="E29" s="12">
        <f t="shared" si="5"/>
        <v>35482</v>
      </c>
      <c r="F29" s="12">
        <f t="shared" si="5"/>
        <v>325121</v>
      </c>
      <c r="G29" s="12">
        <f t="shared" si="5"/>
        <v>59396</v>
      </c>
      <c r="H29" s="12">
        <f t="shared" si="5"/>
        <v>864550</v>
      </c>
      <c r="I29" s="12">
        <f t="shared" si="5"/>
        <v>313801</v>
      </c>
      <c r="J29" s="5"/>
      <c r="K29" s="13">
        <f>SUM(D29:J29)</f>
        <v>1654278</v>
      </c>
      <c r="L29"/>
      <c r="M29"/>
      <c r="N29"/>
      <c r="O29"/>
      <c r="P29"/>
      <c r="Q29"/>
      <c r="R29"/>
    </row>
    <row r="30" spans="1:18" ht="15.75" thickTop="1">
      <c r="A30"/>
      <c r="B30"/>
      <c r="C30"/>
      <c r="D30" s="5"/>
      <c r="E30" s="5"/>
      <c r="F30" s="5"/>
      <c r="G30" s="5"/>
      <c r="H30" s="5"/>
      <c r="I30" s="5"/>
      <c r="J30" s="5"/>
      <c r="K30" s="14"/>
      <c r="L30"/>
      <c r="M30"/>
      <c r="N30"/>
      <c r="O30"/>
      <c r="P30"/>
      <c r="Q30"/>
      <c r="R30"/>
    </row>
    <row r="31" spans="1:18" ht="9" customHeight="1">
      <c r="A31"/>
      <c r="B31"/>
      <c r="C31"/>
      <c r="D31" s="5"/>
      <c r="E31" s="5"/>
      <c r="F31" s="5"/>
      <c r="G31" s="5"/>
      <c r="H31" s="5"/>
      <c r="I31" s="5"/>
      <c r="J31" s="5"/>
      <c r="K31" s="6"/>
      <c r="L31"/>
      <c r="M31"/>
      <c r="N31"/>
      <c r="O31"/>
      <c r="P31"/>
      <c r="Q31"/>
      <c r="R31"/>
    </row>
    <row r="32" spans="1:18" ht="15">
      <c r="A32" s="3" t="s">
        <v>28</v>
      </c>
      <c r="C32"/>
      <c r="D32"/>
      <c r="E32"/>
      <c r="F32"/>
      <c r="G32"/>
      <c r="H32"/>
      <c r="I32"/>
      <c r="J32"/>
      <c r="K32" s="15"/>
      <c r="L32"/>
      <c r="M32"/>
      <c r="N32"/>
      <c r="O32"/>
      <c r="P32"/>
      <c r="Q32"/>
      <c r="R32"/>
    </row>
    <row r="33" spans="1:18" ht="15">
      <c r="A33" s="3" t="s">
        <v>29</v>
      </c>
      <c r="C33"/>
      <c r="D33"/>
      <c r="E33"/>
      <c r="F33"/>
      <c r="G33"/>
      <c r="H33"/>
      <c r="I33"/>
      <c r="J33"/>
      <c r="K33" s="15"/>
      <c r="L33"/>
      <c r="M33"/>
      <c r="N33"/>
      <c r="O33"/>
      <c r="P33"/>
      <c r="Q33"/>
      <c r="R33"/>
    </row>
    <row r="34" spans="1:18" ht="15">
      <c r="A34" s="3" t="s">
        <v>30</v>
      </c>
      <c r="C34"/>
      <c r="D34"/>
      <c r="E34"/>
      <c r="F34"/>
      <c r="G34"/>
      <c r="H34"/>
      <c r="I34"/>
      <c r="J34"/>
      <c r="K34" s="15"/>
      <c r="L34"/>
      <c r="M34"/>
      <c r="N34"/>
      <c r="O34"/>
      <c r="P34"/>
      <c r="Q34"/>
      <c r="R34"/>
    </row>
    <row r="35" spans="1:18" ht="15">
      <c r="A35" s="3" t="s">
        <v>31</v>
      </c>
      <c r="C35"/>
      <c r="D35"/>
      <c r="E35"/>
      <c r="F35"/>
      <c r="G35"/>
      <c r="H35"/>
      <c r="I35"/>
      <c r="J35"/>
      <c r="K35" s="15"/>
      <c r="L35"/>
      <c r="M35"/>
      <c r="N35"/>
      <c r="O35"/>
      <c r="P35"/>
      <c r="Q35"/>
      <c r="R35"/>
    </row>
    <row r="36" spans="1:18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</sheetData>
  <printOptions/>
  <pageMargins left="0.8661417322834646" right="0.4330708661417323" top="1.062992125984252" bottom="0.35433070866141736" header="0.3937007874015748" footer="0.31496062992125984"/>
  <pageSetup horizontalDpi="300" verticalDpi="300" orientation="portrait" paperSize="9" r:id="rId1"/>
  <headerFooter alignWithMargins="0">
    <oddFooter>&amp;C63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3" sqref="B3"/>
    </sheetView>
  </sheetViews>
  <sheetFormatPr defaultColWidth="9.140625" defaultRowHeight="12.75"/>
  <cols>
    <col min="1" max="1" width="28.57421875" style="20" customWidth="1"/>
    <col min="2" max="2" width="11.8515625" style="18" customWidth="1"/>
    <col min="3" max="3" width="14.57421875" style="18" customWidth="1"/>
    <col min="4" max="4" width="11.57421875" style="18" customWidth="1"/>
    <col min="5" max="5" width="9.7109375" style="18" customWidth="1"/>
    <col min="6" max="6" width="11.140625" style="19" customWidth="1"/>
    <col min="7" max="7" width="10.7109375" style="18" customWidth="1"/>
    <col min="8" max="8" width="10.7109375" style="18" hidden="1" customWidth="1"/>
    <col min="9" max="12" width="9.140625" style="18" customWidth="1"/>
    <col min="13" max="16384" width="9.140625" style="20" customWidth="1"/>
  </cols>
  <sheetData>
    <row r="1" ht="15.75">
      <c r="A1" s="2" t="s">
        <v>37</v>
      </c>
    </row>
    <row r="2" ht="18">
      <c r="A2" s="17"/>
    </row>
    <row r="3" spans="1:12" ht="15">
      <c r="A3" s="3" t="s">
        <v>38</v>
      </c>
      <c r="C3" s="21"/>
      <c r="J3" s="20"/>
      <c r="K3" s="20"/>
      <c r="L3" s="20"/>
    </row>
    <row r="4" spans="1:12" ht="19.5" customHeight="1">
      <c r="A4" s="41"/>
      <c r="B4" s="42" t="s">
        <v>0</v>
      </c>
      <c r="C4" s="42" t="s">
        <v>2</v>
      </c>
      <c r="D4" s="42" t="s">
        <v>3</v>
      </c>
      <c r="E4" s="43"/>
      <c r="F4" s="42" t="s">
        <v>6</v>
      </c>
      <c r="J4" s="20"/>
      <c r="K4" s="20"/>
      <c r="L4" s="20"/>
    </row>
    <row r="5" spans="1:12" ht="18.75" customHeight="1">
      <c r="A5" s="31" t="s">
        <v>12</v>
      </c>
      <c r="B5" s="35">
        <v>1000220</v>
      </c>
      <c r="C5" s="35">
        <v>246717</v>
      </c>
      <c r="D5" s="35">
        <v>200555</v>
      </c>
      <c r="E5" s="44"/>
      <c r="F5" s="36">
        <f>SUM(B5:D5)</f>
        <v>1447492</v>
      </c>
      <c r="J5" s="20"/>
      <c r="K5" s="20"/>
      <c r="L5" s="20"/>
    </row>
    <row r="6" spans="1:12" ht="14.25">
      <c r="A6" s="31" t="s">
        <v>17</v>
      </c>
      <c r="B6" s="35">
        <v>720832</v>
      </c>
      <c r="C6" s="35">
        <v>148303</v>
      </c>
      <c r="D6" s="35">
        <v>83330</v>
      </c>
      <c r="E6" s="44"/>
      <c r="F6" s="36">
        <f>SUM(B6:D6)</f>
        <v>952465</v>
      </c>
      <c r="J6" s="20"/>
      <c r="K6" s="20"/>
      <c r="L6" s="20"/>
    </row>
    <row r="7" spans="1:12" ht="14.25">
      <c r="A7" s="31" t="s">
        <v>35</v>
      </c>
      <c r="B7" s="37">
        <f>B5-B6-B8</f>
        <v>188556</v>
      </c>
      <c r="C7" s="37">
        <f>C5-C6-C8</f>
        <v>62932</v>
      </c>
      <c r="D7" s="37">
        <f>D5-D6-D8</f>
        <v>61297</v>
      </c>
      <c r="E7" s="44"/>
      <c r="F7" s="38">
        <f>SUM(B7:D7)</f>
        <v>312785</v>
      </c>
      <c r="J7" s="20"/>
      <c r="K7" s="20"/>
      <c r="L7" s="20"/>
    </row>
    <row r="8" spans="1:12" ht="21.75" customHeight="1" thickBot="1">
      <c r="A8" s="32" t="s">
        <v>27</v>
      </c>
      <c r="B8" s="39">
        <v>90832</v>
      </c>
      <c r="C8" s="39">
        <v>35482</v>
      </c>
      <c r="D8" s="39">
        <v>55928</v>
      </c>
      <c r="E8" s="44"/>
      <c r="F8" s="40">
        <f>SUM(B8:D8)</f>
        <v>182242</v>
      </c>
      <c r="J8" s="20"/>
      <c r="K8" s="20"/>
      <c r="L8" s="20"/>
    </row>
    <row r="9" spans="1:12" ht="15.75" thickTop="1">
      <c r="A9" s="23"/>
      <c r="B9" s="22"/>
      <c r="C9" s="22"/>
      <c r="D9" s="22"/>
      <c r="F9" s="27"/>
      <c r="J9" s="20"/>
      <c r="K9" s="20"/>
      <c r="L9" s="20"/>
    </row>
    <row r="10" spans="1:12" ht="15">
      <c r="A10" s="23"/>
      <c r="B10" s="22"/>
      <c r="C10" s="22"/>
      <c r="D10" s="22"/>
      <c r="F10" s="27"/>
      <c r="J10" s="20"/>
      <c r="K10" s="20"/>
      <c r="L10" s="20"/>
    </row>
    <row r="11" spans="1:12" ht="15">
      <c r="A11" s="23"/>
      <c r="B11" s="22"/>
      <c r="C11" s="22"/>
      <c r="D11" s="22"/>
      <c r="F11" s="27"/>
      <c r="J11" s="20"/>
      <c r="K11" s="20"/>
      <c r="L11" s="20"/>
    </row>
    <row r="12" ht="15.75">
      <c r="A12" s="2" t="s">
        <v>41</v>
      </c>
    </row>
    <row r="13" ht="18">
      <c r="A13" s="17"/>
    </row>
    <row r="14" ht="15" customHeight="1">
      <c r="A14" s="3" t="s">
        <v>38</v>
      </c>
    </row>
    <row r="15" spans="1:6" ht="21" customHeight="1">
      <c r="A15" s="41"/>
      <c r="B15" s="45" t="s">
        <v>5</v>
      </c>
      <c r="C15" s="42" t="s">
        <v>40</v>
      </c>
      <c r="D15" s="43"/>
      <c r="E15" s="43"/>
      <c r="F15" s="42" t="s">
        <v>6</v>
      </c>
    </row>
    <row r="16" spans="1:7" ht="19.5" customHeight="1">
      <c r="A16" s="31" t="s">
        <v>7</v>
      </c>
      <c r="B16" s="35">
        <v>693941</v>
      </c>
      <c r="C16" s="35">
        <v>1148294</v>
      </c>
      <c r="D16" s="44"/>
      <c r="E16" s="44"/>
      <c r="F16" s="36">
        <f>C16+B16</f>
        <v>1842235</v>
      </c>
      <c r="G16" s="24"/>
    </row>
    <row r="17" spans="1:7" ht="14.25">
      <c r="A17" s="31" t="s">
        <v>15</v>
      </c>
      <c r="B17" s="35">
        <v>4262778</v>
      </c>
      <c r="C17" s="35">
        <v>7053806</v>
      </c>
      <c r="D17" s="44"/>
      <c r="E17" s="44"/>
      <c r="F17" s="36">
        <f>C17+B17</f>
        <v>11316584</v>
      </c>
      <c r="G17" s="24"/>
    </row>
    <row r="18" spans="1:7" ht="14.25">
      <c r="A18" s="31" t="s">
        <v>27</v>
      </c>
      <c r="B18" s="35">
        <v>233907</v>
      </c>
      <c r="C18" s="35">
        <v>864550</v>
      </c>
      <c r="D18" s="44"/>
      <c r="E18" s="44"/>
      <c r="F18" s="36">
        <f>C18+B18</f>
        <v>1098457</v>
      </c>
      <c r="G18" s="24"/>
    </row>
    <row r="19" spans="1:6" ht="15">
      <c r="A19" s="25"/>
      <c r="B19" s="7"/>
      <c r="C19" s="7"/>
      <c r="D19" s="7"/>
      <c r="E19" s="7"/>
      <c r="F19" s="28"/>
    </row>
    <row r="20" spans="1:6" ht="15">
      <c r="A20" s="25"/>
      <c r="B20" s="7"/>
      <c r="C20" s="7"/>
      <c r="D20" s="7"/>
      <c r="E20" s="7"/>
      <c r="F20" s="28"/>
    </row>
    <row r="21" spans="2:6" ht="15">
      <c r="B21" s="7"/>
      <c r="C21" s="7"/>
      <c r="D21" s="7"/>
      <c r="E21" s="7"/>
      <c r="F21" s="28"/>
    </row>
    <row r="22" spans="1:6" ht="15.75">
      <c r="A22" s="2" t="s">
        <v>42</v>
      </c>
      <c r="B22" s="7"/>
      <c r="C22" s="7"/>
      <c r="D22" s="7"/>
      <c r="E22" s="7"/>
      <c r="F22" s="28"/>
    </row>
    <row r="23" spans="1:6" ht="18">
      <c r="A23" s="17"/>
      <c r="B23" s="7"/>
      <c r="C23" s="7"/>
      <c r="D23" s="7"/>
      <c r="E23" s="7"/>
      <c r="F23" s="28"/>
    </row>
    <row r="24" spans="1:6" ht="15">
      <c r="A24" s="3" t="s">
        <v>38</v>
      </c>
      <c r="B24" s="7"/>
      <c r="C24" s="7"/>
      <c r="D24" s="7"/>
      <c r="E24" s="7"/>
      <c r="F24" s="28"/>
    </row>
    <row r="25" spans="1:6" ht="21" customHeight="1">
      <c r="A25" s="26"/>
      <c r="B25" s="33" t="s">
        <v>4</v>
      </c>
      <c r="C25" s="33" t="s">
        <v>39</v>
      </c>
      <c r="D25" s="33" t="s">
        <v>5</v>
      </c>
      <c r="E25" s="34"/>
      <c r="F25" s="33" t="s">
        <v>6</v>
      </c>
    </row>
    <row r="26" spans="1:6" ht="20.25" customHeight="1">
      <c r="A26" s="31" t="s">
        <v>11</v>
      </c>
      <c r="B26" s="35">
        <v>1000220</v>
      </c>
      <c r="C26" s="35">
        <v>179757</v>
      </c>
      <c r="D26" s="35">
        <v>693941</v>
      </c>
      <c r="E26" s="5"/>
      <c r="F26" s="36">
        <f>SUM(B26:D26)</f>
        <v>1873918</v>
      </c>
    </row>
    <row r="27" spans="1:6" ht="14.25">
      <c r="A27" s="31" t="s">
        <v>17</v>
      </c>
      <c r="B27" s="35">
        <v>720832</v>
      </c>
      <c r="C27" s="35">
        <v>92998</v>
      </c>
      <c r="D27" s="35">
        <v>147263</v>
      </c>
      <c r="E27" s="5"/>
      <c r="F27" s="36">
        <f>SUM(B27:D27)</f>
        <v>961093</v>
      </c>
    </row>
    <row r="28" spans="1:6" ht="14.25">
      <c r="A28" s="31" t="s">
        <v>15</v>
      </c>
      <c r="B28" s="35"/>
      <c r="C28" s="35"/>
      <c r="D28" s="35">
        <v>4262778</v>
      </c>
      <c r="E28" s="5"/>
      <c r="F28" s="36">
        <f>SUM(B28:D28)</f>
        <v>4262778</v>
      </c>
    </row>
    <row r="29" spans="1:6" ht="14.25">
      <c r="A29" s="31" t="s">
        <v>20</v>
      </c>
      <c r="B29" s="37">
        <f>B26-B27-B30</f>
        <v>188556</v>
      </c>
      <c r="C29" s="37">
        <f>C26-C27-C30</f>
        <v>97697</v>
      </c>
      <c r="D29" s="37">
        <f>D26-D27-D30</f>
        <v>312771</v>
      </c>
      <c r="E29" s="5"/>
      <c r="F29" s="38">
        <f>SUM(B29:D29)</f>
        <v>599024</v>
      </c>
    </row>
    <row r="30" spans="1:6" ht="20.25" customHeight="1" thickBot="1">
      <c r="A30" s="32" t="s">
        <v>27</v>
      </c>
      <c r="B30" s="39">
        <v>90832</v>
      </c>
      <c r="C30" s="39">
        <v>-10938</v>
      </c>
      <c r="D30" s="39">
        <v>233907</v>
      </c>
      <c r="E30" s="5"/>
      <c r="F30" s="40">
        <f>F26-F27-F29</f>
        <v>313801</v>
      </c>
    </row>
    <row r="31" spans="2:6" ht="15.75" thickTop="1">
      <c r="B31" s="7"/>
      <c r="C31" s="7"/>
      <c r="D31" s="7"/>
      <c r="E31" s="7"/>
      <c r="F31" s="28"/>
    </row>
    <row r="32" spans="2:6" ht="15">
      <c r="B32" s="7"/>
      <c r="C32" s="7"/>
      <c r="D32" s="7"/>
      <c r="E32" s="7"/>
      <c r="F32" s="28"/>
    </row>
    <row r="33" spans="2:6" ht="15">
      <c r="B33" s="7"/>
      <c r="C33" s="7"/>
      <c r="D33" s="7"/>
      <c r="E33" s="7"/>
      <c r="F33" s="28"/>
    </row>
    <row r="34" spans="2:6" ht="15">
      <c r="B34" s="7"/>
      <c r="C34" s="7"/>
      <c r="D34" s="7"/>
      <c r="E34" s="7"/>
      <c r="F34" s="28"/>
    </row>
    <row r="35" spans="1:6" ht="15">
      <c r="A35" s="3" t="s">
        <v>28</v>
      </c>
      <c r="B35" s="7"/>
      <c r="C35" s="7"/>
      <c r="D35" s="7"/>
      <c r="E35" s="7"/>
      <c r="F35" s="28"/>
    </row>
    <row r="36" spans="1:6" ht="15">
      <c r="A36" s="3" t="s">
        <v>29</v>
      </c>
      <c r="B36" s="7"/>
      <c r="C36" s="7"/>
      <c r="D36" s="7"/>
      <c r="E36" s="7"/>
      <c r="F36" s="28"/>
    </row>
    <row r="37" spans="1:6" ht="15">
      <c r="A37" s="3" t="s">
        <v>30</v>
      </c>
      <c r="B37" s="7"/>
      <c r="C37" s="7"/>
      <c r="D37" s="7"/>
      <c r="E37" s="7"/>
      <c r="F37" s="28"/>
    </row>
    <row r="38" spans="1:6" ht="15">
      <c r="A38" s="3" t="s">
        <v>31</v>
      </c>
      <c r="B38" s="7"/>
      <c r="C38" s="7"/>
      <c r="D38" s="7"/>
      <c r="E38" s="7"/>
      <c r="F38" s="28"/>
    </row>
    <row r="39" spans="2:6" ht="15">
      <c r="B39" s="7"/>
      <c r="C39" s="7"/>
      <c r="D39" s="7"/>
      <c r="E39" s="7"/>
      <c r="F39" s="28"/>
    </row>
    <row r="40" spans="2:6" ht="15">
      <c r="B40" s="7"/>
      <c r="C40" s="7"/>
      <c r="D40" s="7"/>
      <c r="E40" s="7"/>
      <c r="F40" s="28"/>
    </row>
    <row r="41" spans="2:6" ht="15">
      <c r="B41" s="7"/>
      <c r="C41" s="7"/>
      <c r="D41" s="7"/>
      <c r="E41" s="7"/>
      <c r="F41" s="28"/>
    </row>
    <row r="42" spans="2:6" ht="15">
      <c r="B42" s="7"/>
      <c r="C42" s="7"/>
      <c r="D42" s="7"/>
      <c r="E42" s="7"/>
      <c r="F42" s="28"/>
    </row>
    <row r="43" spans="2:6" ht="15">
      <c r="B43" s="7"/>
      <c r="C43" s="7"/>
      <c r="D43" s="7"/>
      <c r="E43" s="7"/>
      <c r="F43" s="28"/>
    </row>
    <row r="44" spans="2:6" ht="15">
      <c r="B44" s="7"/>
      <c r="C44" s="7"/>
      <c r="D44" s="7"/>
      <c r="E44" s="7"/>
      <c r="F44" s="28"/>
    </row>
    <row r="45" spans="2:6" ht="15">
      <c r="B45" s="7"/>
      <c r="C45" s="7"/>
      <c r="D45" s="7"/>
      <c r="E45" s="7"/>
      <c r="F45" s="28"/>
    </row>
    <row r="46" spans="2:6" ht="15">
      <c r="B46" s="7"/>
      <c r="C46" s="7"/>
      <c r="D46" s="7"/>
      <c r="E46" s="7"/>
      <c r="F46" s="28"/>
    </row>
    <row r="47" spans="2:6" ht="15">
      <c r="B47" s="7"/>
      <c r="C47" s="7"/>
      <c r="D47" s="7"/>
      <c r="E47" s="7"/>
      <c r="F47" s="28"/>
    </row>
    <row r="48" spans="2:6" ht="15">
      <c r="B48" s="7"/>
      <c r="C48" s="7"/>
      <c r="D48" s="7"/>
      <c r="E48" s="7"/>
      <c r="F48" s="28"/>
    </row>
    <row r="49" spans="2:6" ht="15">
      <c r="B49" s="7"/>
      <c r="C49" s="7"/>
      <c r="D49" s="7"/>
      <c r="E49" s="7"/>
      <c r="F49" s="28"/>
    </row>
    <row r="50" spans="2:6" ht="15">
      <c r="B50" s="7"/>
      <c r="C50" s="7"/>
      <c r="D50" s="7"/>
      <c r="E50" s="7"/>
      <c r="F50" s="28"/>
    </row>
    <row r="51" spans="2:6" ht="15">
      <c r="B51" s="7"/>
      <c r="C51" s="7"/>
      <c r="D51" s="7"/>
      <c r="E51" s="7"/>
      <c r="F51" s="28"/>
    </row>
    <row r="52" spans="2:6" ht="15">
      <c r="B52" s="7"/>
      <c r="C52" s="7"/>
      <c r="D52" s="7"/>
      <c r="E52" s="7"/>
      <c r="F52" s="28"/>
    </row>
    <row r="53" spans="2:6" ht="15">
      <c r="B53" s="7"/>
      <c r="C53" s="7"/>
      <c r="D53" s="7"/>
      <c r="E53" s="7"/>
      <c r="F53" s="28"/>
    </row>
  </sheetData>
  <printOptions/>
  <pageMargins left="0.9448818897637796" right="0.5511811023622047" top="1.062992125984252" bottom="0.4330708661417323" header="0.5118110236220472" footer="0.2755905511811024"/>
  <pageSetup horizontalDpi="300" verticalDpi="300" orientation="portrait" paperSize="9" r:id="rId1"/>
  <headerFooter alignWithMargins="0">
    <oddFooter>&amp;C64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J10" sqref="J10"/>
    </sheetView>
  </sheetViews>
  <sheetFormatPr defaultColWidth="9.140625" defaultRowHeight="12.75"/>
  <cols>
    <col min="9" max="9" width="13.7109375" style="0" customWidth="1"/>
  </cols>
  <sheetData/>
  <printOptions/>
  <pageMargins left="0.75" right="0.75" top="1" bottom="1" header="0.5" footer="0.36"/>
  <pageSetup horizontalDpi="300" verticalDpi="300" orientation="portrait" paperSize="9" r:id="rId2"/>
  <headerFooter alignWithMargins="0">
    <oddFooter>&amp;C77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E. Friðriksson</dc:creator>
  <cp:keywords/>
  <dc:description/>
  <cp:lastModifiedBy>Ragnheiður Harðardóttir</cp:lastModifiedBy>
  <cp:lastPrinted>1999-02-04T09:58:58Z</cp:lastPrinted>
  <dcterms:created xsi:type="dcterms:W3CDTF">1998-04-19T19:10:56Z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