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40" windowWidth="19320" windowHeight="122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P126" i="1" l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</calcChain>
</file>

<file path=xl/comments1.xml><?xml version="1.0" encoding="utf-8"?>
<comments xmlns="http://schemas.openxmlformats.org/spreadsheetml/2006/main">
  <authors>
    <author>Tryggingastofnun rikisins</author>
  </authors>
  <commentList>
    <comment ref="B2" authorId="0">
      <text>
        <r>
          <rPr>
            <b/>
            <sz val="8"/>
            <color indexed="81"/>
            <rFont val="Tahoma"/>
          </rPr>
          <t>Leiðbeiningar: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>1.</t>
        </r>
        <r>
          <rPr>
            <sz val="8"/>
            <color indexed="81"/>
            <rFont val="Tahoma"/>
          </rPr>
          <t xml:space="preserve"> Nota [Ctrl-F] til að leita að ákveðnu heiti, nvnr o.s.frv.                          Muna að uppljóma dálkinn sem leita á í.
</t>
        </r>
        <r>
          <rPr>
            <b/>
            <sz val="8"/>
            <color indexed="81"/>
            <rFont val="Tahoma"/>
            <family val="2"/>
          </rPr>
          <t>2.</t>
        </r>
        <r>
          <rPr>
            <sz val="8"/>
            <color indexed="81"/>
            <rFont val="Tahoma"/>
          </rPr>
          <t xml:space="preserve"> Til að raða skránni á annan hátt, t.d. eftir ATC-fl. er farið inn í [Data] á valstiku og þar valið [Sort] og síðan [Sort by] [ATC-flokkur].
</t>
        </r>
        <r>
          <rPr>
            <b/>
            <sz val="8"/>
            <color indexed="81"/>
            <rFont val="Tahoma"/>
            <family val="2"/>
          </rPr>
          <t>3.</t>
        </r>
        <r>
          <rPr>
            <sz val="8"/>
            <color indexed="81"/>
            <rFont val="Tahoma"/>
          </rPr>
          <t xml:space="preserve"> Línur með rauðum texta tákna afskráð lyf.
</t>
        </r>
        <r>
          <rPr>
            <b/>
            <sz val="8"/>
            <color indexed="81"/>
            <rFont val="Tahoma"/>
            <family val="2"/>
          </rPr>
          <t>4.</t>
        </r>
        <r>
          <rPr>
            <sz val="8"/>
            <color indexed="81"/>
            <rFont val="Tahoma"/>
          </rPr>
          <t xml:space="preserve"> Línur með bláum texta tákna lyf á undanþágulista LS.
</t>
        </r>
      </text>
    </comment>
  </commentList>
</comments>
</file>

<file path=xl/sharedStrings.xml><?xml version="1.0" encoding="utf-8"?>
<sst xmlns="http://schemas.openxmlformats.org/spreadsheetml/2006/main" count="944" uniqueCount="106">
  <si>
    <t>Nvnr</t>
  </si>
  <si>
    <t>Heiti</t>
  </si>
  <si>
    <t>Form</t>
  </si>
  <si>
    <t>Styrkur</t>
  </si>
  <si>
    <t>Magn</t>
  </si>
  <si>
    <t>Fjpakkningu</t>
  </si>
  <si>
    <t>Pakkning</t>
  </si>
  <si>
    <t>SÍ</t>
  </si>
  <si>
    <t>ATC-flokkur</t>
  </si>
  <si>
    <t>Verð apríl
2012</t>
  </si>
  <si>
    <t>Vfl</t>
  </si>
  <si>
    <t>Viðm.verð</t>
  </si>
  <si>
    <t>DDD</t>
  </si>
  <si>
    <t>Verð/DDD</t>
  </si>
  <si>
    <t>Nozinan</t>
  </si>
  <si>
    <t>töflur</t>
  </si>
  <si>
    <t>mg</t>
  </si>
  <si>
    <t>stk</t>
  </si>
  <si>
    <t>glas</t>
  </si>
  <si>
    <t>*</t>
  </si>
  <si>
    <t>N05AA02</t>
  </si>
  <si>
    <t>Trilafon</t>
  </si>
  <si>
    <t>filmhtfl</t>
  </si>
  <si>
    <t>þpakki</t>
  </si>
  <si>
    <t>N05AB03</t>
  </si>
  <si>
    <t>Stemetil</t>
  </si>
  <si>
    <t>N05AB04</t>
  </si>
  <si>
    <t>Haldol</t>
  </si>
  <si>
    <t>N05AD01</t>
  </si>
  <si>
    <t>Buronil</t>
  </si>
  <si>
    <t>N05AD03</t>
  </si>
  <si>
    <t>Serdolect</t>
  </si>
  <si>
    <t>N05AE03</t>
  </si>
  <si>
    <t>Zeldox</t>
  </si>
  <si>
    <t>hylki</t>
  </si>
  <si>
    <t>N05AE04</t>
  </si>
  <si>
    <t>Fluanxol Mite</t>
  </si>
  <si>
    <t>N05AF01</t>
  </si>
  <si>
    <t>Truxal</t>
  </si>
  <si>
    <t>N05AF03</t>
  </si>
  <si>
    <t>Cisordinol</t>
  </si>
  <si>
    <t>N05AF05</t>
  </si>
  <si>
    <t>Leponex (D.A.C.)</t>
  </si>
  <si>
    <t>N05AH02</t>
  </si>
  <si>
    <t>V0277</t>
  </si>
  <si>
    <t>Leponex (Lyfjaver)</t>
  </si>
  <si>
    <t>Leponex</t>
  </si>
  <si>
    <t>V0276</t>
  </si>
  <si>
    <t>Olanzapine Ranbaxy</t>
  </si>
  <si>
    <t>N05AH03</t>
  </si>
  <si>
    <t>V0282</t>
  </si>
  <si>
    <t>V0279</t>
  </si>
  <si>
    <t>Lazapix</t>
  </si>
  <si>
    <t>Zalasta (LYFIS)</t>
  </si>
  <si>
    <t>Olanzapin Actavis</t>
  </si>
  <si>
    <t>V0280</t>
  </si>
  <si>
    <t>V0283</t>
  </si>
  <si>
    <t>V0278</t>
  </si>
  <si>
    <t>Zyprexa</t>
  </si>
  <si>
    <t>húðuðtfl</t>
  </si>
  <si>
    <t>munndr.t</t>
  </si>
  <si>
    <t>V0456</t>
  </si>
  <si>
    <t>Kozylex</t>
  </si>
  <si>
    <t>Zyprexa Velotab (D.A.C.)</t>
  </si>
  <si>
    <t>V0457</t>
  </si>
  <si>
    <t>V0475</t>
  </si>
  <si>
    <t>V0540</t>
  </si>
  <si>
    <t>Zyprexa Velotab</t>
  </si>
  <si>
    <t>munnltfl</t>
  </si>
  <si>
    <t>Quetiapin Mylan</t>
  </si>
  <si>
    <t>N05AH04</t>
  </si>
  <si>
    <t>V0286</t>
  </si>
  <si>
    <t>Quetiapina Qualigen (Lyfjaver)</t>
  </si>
  <si>
    <t>Seroquel Prolong</t>
  </si>
  <si>
    <t>forðatfl</t>
  </si>
  <si>
    <t>Seroquel</t>
  </si>
  <si>
    <t>V0285</t>
  </si>
  <si>
    <t>V0284</t>
  </si>
  <si>
    <t>Sycrest</t>
  </si>
  <si>
    <t>tungur.t</t>
  </si>
  <si>
    <t>N05AH05</t>
  </si>
  <si>
    <t>Solian (Lyfjaver)</t>
  </si>
  <si>
    <t>N05AL05</t>
  </si>
  <si>
    <t>V0289</t>
  </si>
  <si>
    <t>Solian</t>
  </si>
  <si>
    <t>V0288</t>
  </si>
  <si>
    <t>Litiumsitrat Actavis</t>
  </si>
  <si>
    <t>N05AN01</t>
  </si>
  <si>
    <t>Litarex</t>
  </si>
  <si>
    <t>Rison</t>
  </si>
  <si>
    <t>N05AX08</t>
  </si>
  <si>
    <t>V0294</t>
  </si>
  <si>
    <t>V0293</t>
  </si>
  <si>
    <t>V0292</t>
  </si>
  <si>
    <t>V0291</t>
  </si>
  <si>
    <t>Risperidon Portfarma</t>
  </si>
  <si>
    <t>Risperdal</t>
  </si>
  <si>
    <t>V0290</t>
  </si>
  <si>
    <t>V0045</t>
  </si>
  <si>
    <t>Abilify</t>
  </si>
  <si>
    <t>N05AX12</t>
  </si>
  <si>
    <t>Abilify (Lyfjaver)</t>
  </si>
  <si>
    <t>V0295</t>
  </si>
  <si>
    <t>Invega</t>
  </si>
  <si>
    <t>N05AX13</t>
  </si>
  <si>
    <t>Lyf merkt með grænu eru lyf sem fá almenna greiðsluþátttöku, miðað við að verð/DDD er  600 kr. eða lægra
ATH: getur breyst í lyfjaverðskrá 1. júní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</si>
</sst>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8"/>
      <color indexed="81"/>
      <name val="Tahoma"/>
    </font>
    <font>
      <sz val="8"/>
      <color indexed="81"/>
      <name val="Tahoma"/>
    </font>
    <font>
      <b/>
      <sz val="8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3" fontId="1" fillId="2" borderId="1" xfId="0" applyNumberFormat="1" applyFont="1" applyFill="1" applyBorder="1"/>
    <xf numFmtId="0" fontId="1" fillId="2" borderId="2" xfId="0" applyFont="1" applyFill="1" applyBorder="1"/>
    <xf numFmtId="3" fontId="1" fillId="2" borderId="2" xfId="0" applyNumberFormat="1" applyFont="1" applyFill="1" applyBorder="1"/>
    <xf numFmtId="3" fontId="1" fillId="2" borderId="2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left"/>
    </xf>
    <xf numFmtId="3" fontId="1" fillId="2" borderId="2" xfId="0" applyNumberFormat="1" applyFont="1" applyFill="1" applyBorder="1" applyAlignment="1">
      <alignment horizontal="center" wrapText="1"/>
    </xf>
    <xf numFmtId="3" fontId="1" fillId="2" borderId="3" xfId="0" applyNumberFormat="1" applyFont="1" applyFill="1" applyBorder="1" applyAlignment="1">
      <alignment horizontal="center"/>
    </xf>
    <xf numFmtId="49" fontId="0" fillId="3" borderId="4" xfId="0" applyNumberFormat="1" applyFill="1" applyBorder="1"/>
    <xf numFmtId="0" fontId="0" fillId="3" borderId="5" xfId="0" applyFill="1" applyBorder="1"/>
    <xf numFmtId="0" fontId="0" fillId="3" borderId="5" xfId="0" applyFill="1" applyBorder="1" applyAlignment="1">
      <alignment horizontal="center"/>
    </xf>
    <xf numFmtId="3" fontId="0" fillId="3" borderId="5" xfId="0" applyNumberFormat="1" applyFill="1" applyBorder="1"/>
    <xf numFmtId="1" fontId="0" fillId="3" borderId="6" xfId="0" applyNumberFormat="1" applyFill="1" applyBorder="1"/>
    <xf numFmtId="49" fontId="0" fillId="3" borderId="7" xfId="0" applyNumberFormat="1" applyFill="1" applyBorder="1"/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3" fontId="0" fillId="3" borderId="0" xfId="0" applyNumberFormat="1" applyFill="1" applyBorder="1"/>
    <xf numFmtId="1" fontId="0" fillId="3" borderId="8" xfId="0" applyNumberFormat="1" applyFill="1" applyBorder="1"/>
    <xf numFmtId="49" fontId="0" fillId="0" borderId="9" xfId="0" applyNumberFormat="1" applyBorder="1"/>
    <xf numFmtId="0" fontId="0" fillId="0" borderId="10" xfId="0" applyBorder="1"/>
    <xf numFmtId="0" fontId="0" fillId="0" borderId="10" xfId="0" applyBorder="1" applyAlignment="1">
      <alignment horizontal="center"/>
    </xf>
    <xf numFmtId="3" fontId="0" fillId="0" borderId="10" xfId="0" applyNumberFormat="1" applyBorder="1"/>
    <xf numFmtId="1" fontId="0" fillId="0" borderId="11" xfId="0" applyNumberFormat="1" applyBorder="1"/>
    <xf numFmtId="49" fontId="0" fillId="3" borderId="9" xfId="0" applyNumberFormat="1" applyFill="1" applyBorder="1"/>
    <xf numFmtId="0" fontId="0" fillId="3" borderId="10" xfId="0" applyFill="1" applyBorder="1"/>
    <xf numFmtId="0" fontId="0" fillId="3" borderId="10" xfId="0" applyFill="1" applyBorder="1" applyAlignment="1">
      <alignment horizontal="center"/>
    </xf>
    <xf numFmtId="3" fontId="0" fillId="3" borderId="10" xfId="0" applyNumberFormat="1" applyFill="1" applyBorder="1"/>
    <xf numFmtId="1" fontId="0" fillId="3" borderId="11" xfId="0" applyNumberFormat="1" applyFill="1" applyBorder="1"/>
    <xf numFmtId="49" fontId="0" fillId="3" borderId="1" xfId="0" applyNumberFormat="1" applyFill="1" applyBorder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3" fontId="0" fillId="3" borderId="2" xfId="0" applyNumberFormat="1" applyFill="1" applyBorder="1"/>
    <xf numFmtId="1" fontId="0" fillId="3" borderId="3" xfId="0" applyNumberFormat="1" applyFill="1" applyBorder="1"/>
    <xf numFmtId="49" fontId="0" fillId="0" borderId="7" xfId="0" applyNumberFormat="1" applyBorder="1"/>
    <xf numFmtId="0" fontId="0" fillId="0" borderId="0" xfId="0" applyBorder="1"/>
    <xf numFmtId="0" fontId="0" fillId="0" borderId="0" xfId="0" applyBorder="1" applyAlignment="1">
      <alignment horizontal="center"/>
    </xf>
    <xf numFmtId="3" fontId="0" fillId="0" borderId="0" xfId="0" applyNumberFormat="1" applyBorder="1"/>
    <xf numFmtId="1" fontId="0" fillId="0" borderId="8" xfId="0" applyNumberFormat="1" applyBorder="1"/>
    <xf numFmtId="49" fontId="0" fillId="0" borderId="4" xfId="0" applyNumberFormat="1" applyBorder="1"/>
    <xf numFmtId="0" fontId="0" fillId="0" borderId="5" xfId="0" applyBorder="1"/>
    <xf numFmtId="0" fontId="0" fillId="0" borderId="5" xfId="0" applyBorder="1" applyAlignment="1">
      <alignment horizontal="center"/>
    </xf>
    <xf numFmtId="3" fontId="0" fillId="0" borderId="5" xfId="0" applyNumberFormat="1" applyBorder="1"/>
    <xf numFmtId="1" fontId="0" fillId="0" borderId="6" xfId="0" applyNumberFormat="1" applyBorder="1"/>
    <xf numFmtId="0" fontId="5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26"/>
  <sheetViews>
    <sheetView tabSelected="1" workbookViewId="0">
      <selection activeCell="H13" sqref="H13"/>
    </sheetView>
  </sheetViews>
  <sheetFormatPr defaultRowHeight="15" x14ac:dyDescent="0.25"/>
  <cols>
    <col min="1" max="1" width="6.7109375" customWidth="1"/>
    <col min="2" max="2" width="21.42578125" customWidth="1"/>
    <col min="3" max="3" width="7.85546875" customWidth="1"/>
    <col min="4" max="4" width="4.85546875" customWidth="1"/>
    <col min="5" max="5" width="6" customWidth="1"/>
    <col min="6" max="6" width="4.7109375" customWidth="1"/>
    <col min="7" max="7" width="4.5703125" customWidth="1"/>
    <col min="8" max="8" width="3.85546875" customWidth="1"/>
    <col min="9" max="9" width="8.28515625" customWidth="1"/>
    <col min="10" max="10" width="6.42578125" customWidth="1"/>
    <col min="13" max="13" width="6.7109375" customWidth="1"/>
    <col min="14" max="14" width="9" customWidth="1"/>
    <col min="16" max="16" width="8.5703125" customWidth="1"/>
  </cols>
  <sheetData>
    <row r="1" spans="1:16" ht="47.25" customHeight="1" x14ac:dyDescent="0.25">
      <c r="A1" s="43" t="s">
        <v>105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6" ht="24.75" x14ac:dyDescent="0.25">
      <c r="A2" s="1" t="s">
        <v>0</v>
      </c>
      <c r="B2" s="2" t="s">
        <v>1</v>
      </c>
      <c r="C2" s="3" t="s">
        <v>2</v>
      </c>
      <c r="D2" s="3" t="s">
        <v>3</v>
      </c>
      <c r="E2" s="3"/>
      <c r="F2" s="3" t="s">
        <v>4</v>
      </c>
      <c r="G2" s="3"/>
      <c r="H2" s="3" t="s">
        <v>5</v>
      </c>
      <c r="I2" s="3" t="s">
        <v>6</v>
      </c>
      <c r="J2" s="4" t="s">
        <v>7</v>
      </c>
      <c r="K2" s="5" t="s">
        <v>8</v>
      </c>
      <c r="L2" s="6" t="s">
        <v>9</v>
      </c>
      <c r="M2" s="4" t="s">
        <v>10</v>
      </c>
      <c r="N2" s="4" t="s">
        <v>11</v>
      </c>
      <c r="O2" s="4" t="s">
        <v>12</v>
      </c>
      <c r="P2" s="7" t="s">
        <v>13</v>
      </c>
    </row>
    <row r="3" spans="1:16" x14ac:dyDescent="0.25">
      <c r="A3" s="8">
        <v>7161</v>
      </c>
      <c r="B3" s="9" t="s">
        <v>14</v>
      </c>
      <c r="C3" s="9" t="s">
        <v>15</v>
      </c>
      <c r="D3" s="9">
        <v>100</v>
      </c>
      <c r="E3" s="9" t="s">
        <v>16</v>
      </c>
      <c r="F3" s="9">
        <v>100</v>
      </c>
      <c r="G3" s="9" t="s">
        <v>17</v>
      </c>
      <c r="H3" s="9">
        <v>1</v>
      </c>
      <c r="I3" s="9" t="s">
        <v>18</v>
      </c>
      <c r="J3" s="10" t="s">
        <v>19</v>
      </c>
      <c r="K3" s="9" t="s">
        <v>20</v>
      </c>
      <c r="L3" s="11">
        <v>8675</v>
      </c>
      <c r="M3" s="9"/>
      <c r="N3" s="11"/>
      <c r="O3" s="9">
        <v>33.333300000000001</v>
      </c>
      <c r="P3" s="12">
        <f t="shared" ref="P3:P66" si="0">L3/O3</f>
        <v>260.25026025026023</v>
      </c>
    </row>
    <row r="4" spans="1:16" x14ac:dyDescent="0.25">
      <c r="A4" s="13">
        <v>7138</v>
      </c>
      <c r="B4" s="14" t="s">
        <v>14</v>
      </c>
      <c r="C4" s="14" t="s">
        <v>15</v>
      </c>
      <c r="D4" s="14">
        <v>25</v>
      </c>
      <c r="E4" s="14" t="s">
        <v>16</v>
      </c>
      <c r="F4" s="14">
        <v>100</v>
      </c>
      <c r="G4" s="14" t="s">
        <v>17</v>
      </c>
      <c r="H4" s="14">
        <v>1</v>
      </c>
      <c r="I4" s="14" t="s">
        <v>18</v>
      </c>
      <c r="J4" s="15" t="s">
        <v>19</v>
      </c>
      <c r="K4" s="14" t="s">
        <v>20</v>
      </c>
      <c r="L4" s="16">
        <v>4009</v>
      </c>
      <c r="M4" s="14"/>
      <c r="N4" s="16"/>
      <c r="O4" s="14">
        <v>8.3332999999999995</v>
      </c>
      <c r="P4" s="17">
        <f t="shared" si="0"/>
        <v>481.08192432769732</v>
      </c>
    </row>
    <row r="5" spans="1:16" x14ac:dyDescent="0.25">
      <c r="A5" s="18">
        <v>7104</v>
      </c>
      <c r="B5" s="19" t="s">
        <v>14</v>
      </c>
      <c r="C5" s="19" t="s">
        <v>15</v>
      </c>
      <c r="D5" s="19">
        <v>5</v>
      </c>
      <c r="E5" s="19" t="s">
        <v>16</v>
      </c>
      <c r="F5" s="19">
        <v>100</v>
      </c>
      <c r="G5" s="19" t="s">
        <v>17</v>
      </c>
      <c r="H5" s="19">
        <v>1</v>
      </c>
      <c r="I5" s="19" t="s">
        <v>18</v>
      </c>
      <c r="J5" s="20" t="s">
        <v>19</v>
      </c>
      <c r="K5" s="19" t="s">
        <v>20</v>
      </c>
      <c r="L5" s="21">
        <v>2013</v>
      </c>
      <c r="M5" s="19"/>
      <c r="N5" s="21"/>
      <c r="O5" s="19">
        <v>1.6667000000000001</v>
      </c>
      <c r="P5" s="22">
        <f t="shared" si="0"/>
        <v>1207.7758444831102</v>
      </c>
    </row>
    <row r="6" spans="1:16" x14ac:dyDescent="0.25">
      <c r="A6" s="8">
        <v>76551</v>
      </c>
      <c r="B6" s="9" t="s">
        <v>21</v>
      </c>
      <c r="C6" s="9" t="s">
        <v>22</v>
      </c>
      <c r="D6" s="9">
        <v>8</v>
      </c>
      <c r="E6" s="9" t="s">
        <v>16</v>
      </c>
      <c r="F6" s="9">
        <v>100</v>
      </c>
      <c r="G6" s="9" t="s">
        <v>17</v>
      </c>
      <c r="H6" s="9">
        <v>1</v>
      </c>
      <c r="I6" s="9" t="s">
        <v>23</v>
      </c>
      <c r="J6" s="10" t="s">
        <v>19</v>
      </c>
      <c r="K6" s="9" t="s">
        <v>24</v>
      </c>
      <c r="L6" s="11">
        <v>3544</v>
      </c>
      <c r="M6" s="9"/>
      <c r="N6" s="11"/>
      <c r="O6" s="9">
        <v>26.666699999999999</v>
      </c>
      <c r="P6" s="12">
        <f t="shared" si="0"/>
        <v>132.89983387520766</v>
      </c>
    </row>
    <row r="7" spans="1:16" x14ac:dyDescent="0.25">
      <c r="A7" s="13">
        <v>76542</v>
      </c>
      <c r="B7" s="14" t="s">
        <v>21</v>
      </c>
      <c r="C7" s="14" t="s">
        <v>22</v>
      </c>
      <c r="D7" s="14">
        <v>4</v>
      </c>
      <c r="E7" s="14" t="s">
        <v>16</v>
      </c>
      <c r="F7" s="14">
        <v>100</v>
      </c>
      <c r="G7" s="14" t="s">
        <v>17</v>
      </c>
      <c r="H7" s="14">
        <v>1</v>
      </c>
      <c r="I7" s="14" t="s">
        <v>23</v>
      </c>
      <c r="J7" s="15" t="s">
        <v>19</v>
      </c>
      <c r="K7" s="14" t="s">
        <v>24</v>
      </c>
      <c r="L7" s="16">
        <v>2779</v>
      </c>
      <c r="M7" s="14"/>
      <c r="N7" s="16"/>
      <c r="O7" s="14">
        <v>13.333299999999999</v>
      </c>
      <c r="P7" s="17">
        <f t="shared" si="0"/>
        <v>208.42552106380268</v>
      </c>
    </row>
    <row r="8" spans="1:16" x14ac:dyDescent="0.25">
      <c r="A8" s="23">
        <v>76533</v>
      </c>
      <c r="B8" s="24" t="s">
        <v>21</v>
      </c>
      <c r="C8" s="24" t="s">
        <v>22</v>
      </c>
      <c r="D8" s="24">
        <v>2</v>
      </c>
      <c r="E8" s="24" t="s">
        <v>16</v>
      </c>
      <c r="F8" s="24">
        <v>100</v>
      </c>
      <c r="G8" s="24" t="s">
        <v>17</v>
      </c>
      <c r="H8" s="24">
        <v>1</v>
      </c>
      <c r="I8" s="24" t="s">
        <v>23</v>
      </c>
      <c r="J8" s="25" t="s">
        <v>19</v>
      </c>
      <c r="K8" s="24" t="s">
        <v>24</v>
      </c>
      <c r="L8" s="26">
        <v>2265</v>
      </c>
      <c r="M8" s="24"/>
      <c r="N8" s="26"/>
      <c r="O8" s="24">
        <v>6.6666999999999996</v>
      </c>
      <c r="P8" s="27">
        <f t="shared" si="0"/>
        <v>339.74830125849371</v>
      </c>
    </row>
    <row r="9" spans="1:16" x14ac:dyDescent="0.25">
      <c r="A9" s="28">
        <v>160523</v>
      </c>
      <c r="B9" s="29" t="s">
        <v>25</v>
      </c>
      <c r="C9" s="29" t="s">
        <v>15</v>
      </c>
      <c r="D9" s="29">
        <v>5</v>
      </c>
      <c r="E9" s="29" t="s">
        <v>16</v>
      </c>
      <c r="F9" s="29">
        <v>100</v>
      </c>
      <c r="G9" s="29" t="s">
        <v>17</v>
      </c>
      <c r="H9" s="29">
        <v>1</v>
      </c>
      <c r="I9" s="29" t="s">
        <v>23</v>
      </c>
      <c r="J9" s="30" t="s">
        <v>19</v>
      </c>
      <c r="K9" s="29" t="s">
        <v>26</v>
      </c>
      <c r="L9" s="31">
        <v>2444</v>
      </c>
      <c r="M9" s="29"/>
      <c r="N9" s="31"/>
      <c r="O9" s="29">
        <v>5</v>
      </c>
      <c r="P9" s="32">
        <f t="shared" si="0"/>
        <v>488.8</v>
      </c>
    </row>
    <row r="10" spans="1:16" x14ac:dyDescent="0.25">
      <c r="A10" s="13">
        <v>436931</v>
      </c>
      <c r="B10" s="14" t="s">
        <v>27</v>
      </c>
      <c r="C10" s="14" t="s">
        <v>15</v>
      </c>
      <c r="D10" s="14">
        <v>4</v>
      </c>
      <c r="E10" s="14" t="s">
        <v>16</v>
      </c>
      <c r="F10" s="14">
        <v>100</v>
      </c>
      <c r="G10" s="14" t="s">
        <v>17</v>
      </c>
      <c r="H10" s="14">
        <v>1</v>
      </c>
      <c r="I10" s="14" t="s">
        <v>23</v>
      </c>
      <c r="J10" s="15" t="s">
        <v>19</v>
      </c>
      <c r="K10" s="14" t="s">
        <v>28</v>
      </c>
      <c r="L10" s="16">
        <v>6007</v>
      </c>
      <c r="M10" s="14"/>
      <c r="N10" s="16"/>
      <c r="O10" s="14">
        <v>50</v>
      </c>
      <c r="P10" s="17">
        <f t="shared" si="0"/>
        <v>120.14</v>
      </c>
    </row>
    <row r="11" spans="1:16" x14ac:dyDescent="0.25">
      <c r="A11" s="23">
        <v>436915</v>
      </c>
      <c r="B11" s="24" t="s">
        <v>27</v>
      </c>
      <c r="C11" s="24" t="s">
        <v>15</v>
      </c>
      <c r="D11" s="24">
        <v>1</v>
      </c>
      <c r="E11" s="24" t="s">
        <v>16</v>
      </c>
      <c r="F11" s="24">
        <v>100</v>
      </c>
      <c r="G11" s="24" t="s">
        <v>17</v>
      </c>
      <c r="H11" s="24">
        <v>1</v>
      </c>
      <c r="I11" s="24" t="s">
        <v>23</v>
      </c>
      <c r="J11" s="25" t="s">
        <v>19</v>
      </c>
      <c r="K11" s="24" t="s">
        <v>28</v>
      </c>
      <c r="L11" s="26">
        <v>2354</v>
      </c>
      <c r="M11" s="24"/>
      <c r="N11" s="26"/>
      <c r="O11" s="24">
        <v>12.5</v>
      </c>
      <c r="P11" s="27">
        <f t="shared" si="0"/>
        <v>188.32</v>
      </c>
    </row>
    <row r="12" spans="1:16" x14ac:dyDescent="0.25">
      <c r="A12" s="8">
        <v>464370</v>
      </c>
      <c r="B12" s="9" t="s">
        <v>29</v>
      </c>
      <c r="C12" s="9" t="s">
        <v>15</v>
      </c>
      <c r="D12" s="9">
        <v>25</v>
      </c>
      <c r="E12" s="9" t="s">
        <v>16</v>
      </c>
      <c r="F12" s="9">
        <v>100</v>
      </c>
      <c r="G12" s="9" t="s">
        <v>17</v>
      </c>
      <c r="H12" s="9">
        <v>1</v>
      </c>
      <c r="I12" s="9" t="s">
        <v>18</v>
      </c>
      <c r="J12" s="10" t="s">
        <v>19</v>
      </c>
      <c r="K12" s="9" t="s">
        <v>30</v>
      </c>
      <c r="L12" s="11">
        <v>3523</v>
      </c>
      <c r="M12" s="9"/>
      <c r="N12" s="11"/>
      <c r="O12" s="9">
        <v>8.3332999999999995</v>
      </c>
      <c r="P12" s="12">
        <f t="shared" si="0"/>
        <v>422.76169104676421</v>
      </c>
    </row>
    <row r="13" spans="1:16" x14ac:dyDescent="0.25">
      <c r="A13" s="33">
        <v>406397</v>
      </c>
      <c r="B13" s="34" t="s">
        <v>31</v>
      </c>
      <c r="C13" s="34" t="s">
        <v>22</v>
      </c>
      <c r="D13" s="34">
        <v>20</v>
      </c>
      <c r="E13" s="34" t="s">
        <v>16</v>
      </c>
      <c r="F13" s="34">
        <v>100</v>
      </c>
      <c r="G13" s="34" t="s">
        <v>17</v>
      </c>
      <c r="H13" s="34">
        <v>1</v>
      </c>
      <c r="I13" s="34" t="s">
        <v>18</v>
      </c>
      <c r="J13" s="35" t="s">
        <v>19</v>
      </c>
      <c r="K13" s="34" t="s">
        <v>32</v>
      </c>
      <c r="L13" s="36">
        <v>110736</v>
      </c>
      <c r="M13" s="34"/>
      <c r="N13" s="36"/>
      <c r="O13" s="34">
        <v>125</v>
      </c>
      <c r="P13" s="37">
        <f t="shared" si="0"/>
        <v>885.88800000000003</v>
      </c>
    </row>
    <row r="14" spans="1:16" x14ac:dyDescent="0.25">
      <c r="A14" s="33">
        <v>406165</v>
      </c>
      <c r="B14" s="34" t="s">
        <v>31</v>
      </c>
      <c r="C14" s="34" t="s">
        <v>22</v>
      </c>
      <c r="D14" s="34">
        <v>20</v>
      </c>
      <c r="E14" s="34" t="s">
        <v>16</v>
      </c>
      <c r="F14" s="34">
        <v>28</v>
      </c>
      <c r="G14" s="34" t="s">
        <v>17</v>
      </c>
      <c r="H14" s="34">
        <v>1</v>
      </c>
      <c r="I14" s="34" t="s">
        <v>23</v>
      </c>
      <c r="J14" s="35" t="s">
        <v>19</v>
      </c>
      <c r="K14" s="34" t="s">
        <v>32</v>
      </c>
      <c r="L14" s="36">
        <v>32433</v>
      </c>
      <c r="M14" s="34"/>
      <c r="N14" s="36"/>
      <c r="O14" s="34">
        <v>35</v>
      </c>
      <c r="P14" s="37">
        <f t="shared" si="0"/>
        <v>926.65714285714284</v>
      </c>
    </row>
    <row r="15" spans="1:16" x14ac:dyDescent="0.25">
      <c r="A15" s="33">
        <v>406389</v>
      </c>
      <c r="B15" s="34" t="s">
        <v>31</v>
      </c>
      <c r="C15" s="34" t="s">
        <v>22</v>
      </c>
      <c r="D15" s="34">
        <v>16</v>
      </c>
      <c r="E15" s="34" t="s">
        <v>16</v>
      </c>
      <c r="F15" s="34">
        <v>100</v>
      </c>
      <c r="G15" s="34" t="s">
        <v>17</v>
      </c>
      <c r="H15" s="34">
        <v>1</v>
      </c>
      <c r="I15" s="34" t="s">
        <v>18</v>
      </c>
      <c r="J15" s="35" t="s">
        <v>19</v>
      </c>
      <c r="K15" s="34" t="s">
        <v>32</v>
      </c>
      <c r="L15" s="36">
        <v>97970</v>
      </c>
      <c r="M15" s="34"/>
      <c r="N15" s="36"/>
      <c r="O15" s="34">
        <v>100</v>
      </c>
      <c r="P15" s="37">
        <f t="shared" si="0"/>
        <v>979.7</v>
      </c>
    </row>
    <row r="16" spans="1:16" x14ac:dyDescent="0.25">
      <c r="A16" s="33">
        <v>406033</v>
      </c>
      <c r="B16" s="34" t="s">
        <v>31</v>
      </c>
      <c r="C16" s="34" t="s">
        <v>22</v>
      </c>
      <c r="D16" s="34">
        <v>16</v>
      </c>
      <c r="E16" s="34" t="s">
        <v>16</v>
      </c>
      <c r="F16" s="34">
        <v>28</v>
      </c>
      <c r="G16" s="34" t="s">
        <v>17</v>
      </c>
      <c r="H16" s="34">
        <v>1</v>
      </c>
      <c r="I16" s="34" t="s">
        <v>23</v>
      </c>
      <c r="J16" s="35" t="s">
        <v>19</v>
      </c>
      <c r="K16" s="34" t="s">
        <v>32</v>
      </c>
      <c r="L16" s="36">
        <v>29814</v>
      </c>
      <c r="M16" s="34"/>
      <c r="N16" s="36"/>
      <c r="O16" s="34">
        <v>28</v>
      </c>
      <c r="P16" s="37">
        <f t="shared" si="0"/>
        <v>1064.7857142857142</v>
      </c>
    </row>
    <row r="17" spans="1:16" x14ac:dyDescent="0.25">
      <c r="A17" s="33">
        <v>406371</v>
      </c>
      <c r="B17" s="34" t="s">
        <v>31</v>
      </c>
      <c r="C17" s="34" t="s">
        <v>22</v>
      </c>
      <c r="D17" s="34">
        <v>12</v>
      </c>
      <c r="E17" s="34" t="s">
        <v>16</v>
      </c>
      <c r="F17" s="34">
        <v>100</v>
      </c>
      <c r="G17" s="34" t="s">
        <v>17</v>
      </c>
      <c r="H17" s="34">
        <v>1</v>
      </c>
      <c r="I17" s="34" t="s">
        <v>18</v>
      </c>
      <c r="J17" s="35" t="s">
        <v>19</v>
      </c>
      <c r="K17" s="34" t="s">
        <v>32</v>
      </c>
      <c r="L17" s="36">
        <v>83834</v>
      </c>
      <c r="M17" s="34"/>
      <c r="N17" s="36"/>
      <c r="O17" s="34">
        <v>75</v>
      </c>
      <c r="P17" s="37">
        <f t="shared" si="0"/>
        <v>1117.7866666666666</v>
      </c>
    </row>
    <row r="18" spans="1:16" x14ac:dyDescent="0.25">
      <c r="A18" s="33">
        <v>406322</v>
      </c>
      <c r="B18" s="34" t="s">
        <v>31</v>
      </c>
      <c r="C18" s="34" t="s">
        <v>22</v>
      </c>
      <c r="D18" s="34">
        <v>4</v>
      </c>
      <c r="E18" s="34" t="s">
        <v>16</v>
      </c>
      <c r="F18" s="34">
        <v>100</v>
      </c>
      <c r="G18" s="34" t="s">
        <v>17</v>
      </c>
      <c r="H18" s="34">
        <v>1</v>
      </c>
      <c r="I18" s="34" t="s">
        <v>18</v>
      </c>
      <c r="J18" s="35" t="s">
        <v>19</v>
      </c>
      <c r="K18" s="34" t="s">
        <v>32</v>
      </c>
      <c r="L18" s="36">
        <v>29506</v>
      </c>
      <c r="M18" s="34"/>
      <c r="N18" s="36"/>
      <c r="O18" s="34">
        <v>25</v>
      </c>
      <c r="P18" s="37">
        <f t="shared" si="0"/>
        <v>1180.24</v>
      </c>
    </row>
    <row r="19" spans="1:16" x14ac:dyDescent="0.25">
      <c r="A19" s="33">
        <v>405985</v>
      </c>
      <c r="B19" s="34" t="s">
        <v>31</v>
      </c>
      <c r="C19" s="34" t="s">
        <v>22</v>
      </c>
      <c r="D19" s="34">
        <v>12</v>
      </c>
      <c r="E19" s="34" t="s">
        <v>16</v>
      </c>
      <c r="F19" s="34">
        <v>28</v>
      </c>
      <c r="G19" s="34" t="s">
        <v>17</v>
      </c>
      <c r="H19" s="34">
        <v>1</v>
      </c>
      <c r="I19" s="34" t="s">
        <v>23</v>
      </c>
      <c r="J19" s="35" t="s">
        <v>19</v>
      </c>
      <c r="K19" s="34" t="s">
        <v>32</v>
      </c>
      <c r="L19" s="36">
        <v>26447</v>
      </c>
      <c r="M19" s="34"/>
      <c r="N19" s="36"/>
      <c r="O19" s="34">
        <v>21</v>
      </c>
      <c r="P19" s="37">
        <f t="shared" si="0"/>
        <v>1259.3809523809523</v>
      </c>
    </row>
    <row r="20" spans="1:16" x14ac:dyDescent="0.25">
      <c r="A20" s="18">
        <v>406462</v>
      </c>
      <c r="B20" s="19" t="s">
        <v>31</v>
      </c>
      <c r="C20" s="19" t="s">
        <v>22</v>
      </c>
      <c r="D20" s="19">
        <v>4</v>
      </c>
      <c r="E20" s="19" t="s">
        <v>16</v>
      </c>
      <c r="F20" s="19">
        <v>30</v>
      </c>
      <c r="G20" s="19" t="s">
        <v>17</v>
      </c>
      <c r="H20" s="19">
        <v>1</v>
      </c>
      <c r="I20" s="19" t="s">
        <v>23</v>
      </c>
      <c r="J20" s="20" t="s">
        <v>19</v>
      </c>
      <c r="K20" s="19" t="s">
        <v>32</v>
      </c>
      <c r="L20" s="21">
        <v>9972</v>
      </c>
      <c r="M20" s="19"/>
      <c r="N20" s="21"/>
      <c r="O20" s="19">
        <v>7.5</v>
      </c>
      <c r="P20" s="22">
        <f t="shared" si="0"/>
        <v>1329.6</v>
      </c>
    </row>
    <row r="21" spans="1:16" x14ac:dyDescent="0.25">
      <c r="A21" s="38">
        <v>499020</v>
      </c>
      <c r="B21" s="39" t="s">
        <v>33</v>
      </c>
      <c r="C21" s="39" t="s">
        <v>34</v>
      </c>
      <c r="D21" s="39">
        <v>80</v>
      </c>
      <c r="E21" s="39" t="s">
        <v>16</v>
      </c>
      <c r="F21" s="39">
        <v>56</v>
      </c>
      <c r="G21" s="39" t="s">
        <v>17</v>
      </c>
      <c r="H21" s="39">
        <v>1</v>
      </c>
      <c r="I21" s="39" t="s">
        <v>23</v>
      </c>
      <c r="J21" s="40" t="s">
        <v>19</v>
      </c>
      <c r="K21" s="39" t="s">
        <v>35</v>
      </c>
      <c r="L21" s="41">
        <v>38436</v>
      </c>
      <c r="M21" s="39"/>
      <c r="N21" s="41"/>
      <c r="O21" s="39">
        <v>56</v>
      </c>
      <c r="P21" s="42">
        <f t="shared" si="0"/>
        <v>686.35714285714289</v>
      </c>
    </row>
    <row r="22" spans="1:16" x14ac:dyDescent="0.25">
      <c r="A22" s="33">
        <v>499004</v>
      </c>
      <c r="B22" s="34" t="s">
        <v>33</v>
      </c>
      <c r="C22" s="34" t="s">
        <v>34</v>
      </c>
      <c r="D22" s="34">
        <v>60</v>
      </c>
      <c r="E22" s="34" t="s">
        <v>16</v>
      </c>
      <c r="F22" s="34">
        <v>56</v>
      </c>
      <c r="G22" s="34" t="s">
        <v>17</v>
      </c>
      <c r="H22" s="34">
        <v>1</v>
      </c>
      <c r="I22" s="34" t="s">
        <v>23</v>
      </c>
      <c r="J22" s="35" t="s">
        <v>19</v>
      </c>
      <c r="K22" s="34" t="s">
        <v>35</v>
      </c>
      <c r="L22" s="36">
        <v>32254</v>
      </c>
      <c r="M22" s="34"/>
      <c r="N22" s="36"/>
      <c r="O22" s="34">
        <v>42</v>
      </c>
      <c r="P22" s="37">
        <f t="shared" si="0"/>
        <v>767.95238095238096</v>
      </c>
    </row>
    <row r="23" spans="1:16" x14ac:dyDescent="0.25">
      <c r="A23" s="33">
        <v>498980</v>
      </c>
      <c r="B23" s="34" t="s">
        <v>33</v>
      </c>
      <c r="C23" s="34" t="s">
        <v>34</v>
      </c>
      <c r="D23" s="34">
        <v>40</v>
      </c>
      <c r="E23" s="34" t="s">
        <v>16</v>
      </c>
      <c r="F23" s="34">
        <v>56</v>
      </c>
      <c r="G23" s="34" t="s">
        <v>17</v>
      </c>
      <c r="H23" s="34">
        <v>1</v>
      </c>
      <c r="I23" s="34" t="s">
        <v>23</v>
      </c>
      <c r="J23" s="35" t="s">
        <v>19</v>
      </c>
      <c r="K23" s="34" t="s">
        <v>35</v>
      </c>
      <c r="L23" s="36">
        <v>26394</v>
      </c>
      <c r="M23" s="34"/>
      <c r="N23" s="36"/>
      <c r="O23" s="34">
        <v>28</v>
      </c>
      <c r="P23" s="37">
        <f t="shared" si="0"/>
        <v>942.64285714285711</v>
      </c>
    </row>
    <row r="24" spans="1:16" x14ac:dyDescent="0.25">
      <c r="A24" s="33">
        <v>4259</v>
      </c>
      <c r="B24" s="34" t="s">
        <v>33</v>
      </c>
      <c r="C24" s="34" t="s">
        <v>34</v>
      </c>
      <c r="D24" s="34">
        <v>40</v>
      </c>
      <c r="E24" s="34" t="s">
        <v>16</v>
      </c>
      <c r="F24" s="34">
        <v>14</v>
      </c>
      <c r="G24" s="34" t="s">
        <v>17</v>
      </c>
      <c r="H24" s="34">
        <v>1</v>
      </c>
      <c r="I24" s="34" t="s">
        <v>23</v>
      </c>
      <c r="J24" s="35">
        <v>0</v>
      </c>
      <c r="K24" s="34" t="s">
        <v>35</v>
      </c>
      <c r="L24" s="36">
        <v>8782</v>
      </c>
      <c r="M24" s="34"/>
      <c r="N24" s="36"/>
      <c r="O24" s="34">
        <v>7</v>
      </c>
      <c r="P24" s="37">
        <f t="shared" si="0"/>
        <v>1254.5714285714287</v>
      </c>
    </row>
    <row r="25" spans="1:16" x14ac:dyDescent="0.25">
      <c r="A25" s="18">
        <v>498964</v>
      </c>
      <c r="B25" s="19" t="s">
        <v>33</v>
      </c>
      <c r="C25" s="19" t="s">
        <v>34</v>
      </c>
      <c r="D25" s="19">
        <v>20</v>
      </c>
      <c r="E25" s="19" t="s">
        <v>16</v>
      </c>
      <c r="F25" s="19">
        <v>56</v>
      </c>
      <c r="G25" s="19" t="s">
        <v>17</v>
      </c>
      <c r="H25" s="19">
        <v>1</v>
      </c>
      <c r="I25" s="19" t="s">
        <v>23</v>
      </c>
      <c r="J25" s="20" t="s">
        <v>19</v>
      </c>
      <c r="K25" s="19" t="s">
        <v>35</v>
      </c>
      <c r="L25" s="21">
        <v>24903</v>
      </c>
      <c r="M25" s="19"/>
      <c r="N25" s="21"/>
      <c r="O25" s="19">
        <v>14</v>
      </c>
      <c r="P25" s="22">
        <f t="shared" si="0"/>
        <v>1778.7857142857142</v>
      </c>
    </row>
    <row r="26" spans="1:16" x14ac:dyDescent="0.25">
      <c r="A26" s="13">
        <v>73684</v>
      </c>
      <c r="B26" s="14" t="s">
        <v>36</v>
      </c>
      <c r="C26" s="14" t="s">
        <v>22</v>
      </c>
      <c r="D26" s="14">
        <v>1</v>
      </c>
      <c r="E26" s="14" t="s">
        <v>16</v>
      </c>
      <c r="F26" s="14">
        <v>100</v>
      </c>
      <c r="G26" s="14" t="s">
        <v>17</v>
      </c>
      <c r="H26" s="14">
        <v>1</v>
      </c>
      <c r="I26" s="14" t="s">
        <v>18</v>
      </c>
      <c r="J26" s="15" t="s">
        <v>19</v>
      </c>
      <c r="K26" s="14" t="s">
        <v>37</v>
      </c>
      <c r="L26" s="16">
        <v>3376</v>
      </c>
      <c r="M26" s="14"/>
      <c r="N26" s="16"/>
      <c r="O26" s="14">
        <v>16.666699999999999</v>
      </c>
      <c r="P26" s="17">
        <f t="shared" si="0"/>
        <v>202.55959488081027</v>
      </c>
    </row>
    <row r="27" spans="1:16" x14ac:dyDescent="0.25">
      <c r="A27" s="23">
        <v>73205</v>
      </c>
      <c r="B27" s="24" t="s">
        <v>36</v>
      </c>
      <c r="C27" s="24" t="s">
        <v>22</v>
      </c>
      <c r="D27" s="24">
        <v>0.5</v>
      </c>
      <c r="E27" s="24" t="s">
        <v>16</v>
      </c>
      <c r="F27" s="24">
        <v>100</v>
      </c>
      <c r="G27" s="24" t="s">
        <v>17</v>
      </c>
      <c r="H27" s="24">
        <v>1</v>
      </c>
      <c r="I27" s="24" t="s">
        <v>18</v>
      </c>
      <c r="J27" s="25" t="s">
        <v>19</v>
      </c>
      <c r="K27" s="24" t="s">
        <v>37</v>
      </c>
      <c r="L27" s="26">
        <v>2518</v>
      </c>
      <c r="M27" s="24"/>
      <c r="N27" s="26"/>
      <c r="O27" s="24">
        <v>8.3332999999999995</v>
      </c>
      <c r="P27" s="27">
        <f t="shared" si="0"/>
        <v>302.16120864483457</v>
      </c>
    </row>
    <row r="28" spans="1:16" x14ac:dyDescent="0.25">
      <c r="A28" s="8">
        <v>155390</v>
      </c>
      <c r="B28" s="9" t="s">
        <v>38</v>
      </c>
      <c r="C28" s="9" t="s">
        <v>15</v>
      </c>
      <c r="D28" s="9">
        <v>50</v>
      </c>
      <c r="E28" s="9" t="s">
        <v>16</v>
      </c>
      <c r="F28" s="9">
        <v>100</v>
      </c>
      <c r="G28" s="9" t="s">
        <v>17</v>
      </c>
      <c r="H28" s="9">
        <v>1</v>
      </c>
      <c r="I28" s="9" t="s">
        <v>18</v>
      </c>
      <c r="J28" s="10" t="s">
        <v>19</v>
      </c>
      <c r="K28" s="9" t="s">
        <v>39</v>
      </c>
      <c r="L28" s="11">
        <v>3162</v>
      </c>
      <c r="M28" s="9"/>
      <c r="N28" s="11"/>
      <c r="O28" s="9">
        <v>16.666699999999999</v>
      </c>
      <c r="P28" s="12">
        <f t="shared" si="0"/>
        <v>189.7196205607589</v>
      </c>
    </row>
    <row r="29" spans="1:16" x14ac:dyDescent="0.25">
      <c r="A29" s="23">
        <v>155432</v>
      </c>
      <c r="B29" s="24" t="s">
        <v>38</v>
      </c>
      <c r="C29" s="24" t="s">
        <v>15</v>
      </c>
      <c r="D29" s="24">
        <v>15</v>
      </c>
      <c r="E29" s="24" t="s">
        <v>16</v>
      </c>
      <c r="F29" s="24">
        <v>100</v>
      </c>
      <c r="G29" s="24" t="s">
        <v>17</v>
      </c>
      <c r="H29" s="24">
        <v>1</v>
      </c>
      <c r="I29" s="24" t="s">
        <v>18</v>
      </c>
      <c r="J29" s="25" t="s">
        <v>19</v>
      </c>
      <c r="K29" s="24" t="s">
        <v>39</v>
      </c>
      <c r="L29" s="26">
        <v>1913</v>
      </c>
      <c r="M29" s="24"/>
      <c r="N29" s="26"/>
      <c r="O29" s="24">
        <v>5</v>
      </c>
      <c r="P29" s="27">
        <f t="shared" si="0"/>
        <v>382.6</v>
      </c>
    </row>
    <row r="30" spans="1:16" x14ac:dyDescent="0.25">
      <c r="A30" s="13">
        <v>545848</v>
      </c>
      <c r="B30" s="14" t="s">
        <v>40</v>
      </c>
      <c r="C30" s="14" t="s">
        <v>15</v>
      </c>
      <c r="D30" s="14">
        <v>10</v>
      </c>
      <c r="E30" s="14" t="s">
        <v>16</v>
      </c>
      <c r="F30" s="14">
        <v>100</v>
      </c>
      <c r="G30" s="14" t="s">
        <v>17</v>
      </c>
      <c r="H30" s="14">
        <v>1</v>
      </c>
      <c r="I30" s="14" t="s">
        <v>18</v>
      </c>
      <c r="J30" s="15" t="s">
        <v>19</v>
      </c>
      <c r="K30" s="14" t="s">
        <v>41</v>
      </c>
      <c r="L30" s="16">
        <v>4185</v>
      </c>
      <c r="M30" s="14"/>
      <c r="N30" s="16"/>
      <c r="O30" s="14">
        <v>33.333300000000001</v>
      </c>
      <c r="P30" s="17">
        <f t="shared" si="0"/>
        <v>125.55012555012554</v>
      </c>
    </row>
    <row r="31" spans="1:16" x14ac:dyDescent="0.25">
      <c r="A31" s="23">
        <v>545814</v>
      </c>
      <c r="B31" s="24" t="s">
        <v>40</v>
      </c>
      <c r="C31" s="24" t="s">
        <v>15</v>
      </c>
      <c r="D31" s="24">
        <v>2</v>
      </c>
      <c r="E31" s="24" t="s">
        <v>16</v>
      </c>
      <c r="F31" s="24">
        <v>100</v>
      </c>
      <c r="G31" s="24" t="s">
        <v>17</v>
      </c>
      <c r="H31" s="24">
        <v>1</v>
      </c>
      <c r="I31" s="24" t="s">
        <v>18</v>
      </c>
      <c r="J31" s="25" t="s">
        <v>19</v>
      </c>
      <c r="K31" s="24" t="s">
        <v>41</v>
      </c>
      <c r="L31" s="26">
        <v>2278</v>
      </c>
      <c r="M31" s="24"/>
      <c r="N31" s="26"/>
      <c r="O31" s="24">
        <v>6.6666999999999996</v>
      </c>
      <c r="P31" s="27">
        <f t="shared" si="0"/>
        <v>341.69829150854247</v>
      </c>
    </row>
    <row r="32" spans="1:16" x14ac:dyDescent="0.25">
      <c r="A32" s="8">
        <v>92750</v>
      </c>
      <c r="B32" s="9" t="s">
        <v>42</v>
      </c>
      <c r="C32" s="9" t="s">
        <v>15</v>
      </c>
      <c r="D32" s="9">
        <v>100</v>
      </c>
      <c r="E32" s="9" t="s">
        <v>16</v>
      </c>
      <c r="F32" s="9">
        <v>100</v>
      </c>
      <c r="G32" s="9" t="s">
        <v>17</v>
      </c>
      <c r="H32" s="9">
        <v>1</v>
      </c>
      <c r="I32" s="9" t="s">
        <v>18</v>
      </c>
      <c r="J32" s="10" t="s">
        <v>19</v>
      </c>
      <c r="K32" s="9" t="s">
        <v>43</v>
      </c>
      <c r="L32" s="11">
        <v>14319</v>
      </c>
      <c r="M32" s="9" t="s">
        <v>44</v>
      </c>
      <c r="N32" s="11">
        <v>14319</v>
      </c>
      <c r="O32" s="9">
        <v>33.333300000000001</v>
      </c>
      <c r="P32" s="12">
        <f t="shared" si="0"/>
        <v>429.57042957042955</v>
      </c>
    </row>
    <row r="33" spans="1:16" x14ac:dyDescent="0.25">
      <c r="A33" s="13">
        <v>118685</v>
      </c>
      <c r="B33" s="14" t="s">
        <v>45</v>
      </c>
      <c r="C33" s="14" t="s">
        <v>15</v>
      </c>
      <c r="D33" s="14">
        <v>100</v>
      </c>
      <c r="E33" s="14" t="s">
        <v>16</v>
      </c>
      <c r="F33" s="14">
        <v>100</v>
      </c>
      <c r="G33" s="14" t="s">
        <v>17</v>
      </c>
      <c r="H33" s="14">
        <v>1</v>
      </c>
      <c r="I33" s="14" t="s">
        <v>18</v>
      </c>
      <c r="J33" s="15" t="s">
        <v>19</v>
      </c>
      <c r="K33" s="14" t="s">
        <v>43</v>
      </c>
      <c r="L33" s="16">
        <v>14319</v>
      </c>
      <c r="M33" s="14" t="s">
        <v>44</v>
      </c>
      <c r="N33" s="16">
        <v>14319</v>
      </c>
      <c r="O33" s="14">
        <v>33.333300000000001</v>
      </c>
      <c r="P33" s="17">
        <f t="shared" si="0"/>
        <v>429.57042957042955</v>
      </c>
    </row>
    <row r="34" spans="1:16" x14ac:dyDescent="0.25">
      <c r="A34" s="13">
        <v>30627</v>
      </c>
      <c r="B34" s="14" t="s">
        <v>46</v>
      </c>
      <c r="C34" s="14" t="s">
        <v>15</v>
      </c>
      <c r="D34" s="14">
        <v>100</v>
      </c>
      <c r="E34" s="14" t="s">
        <v>16</v>
      </c>
      <c r="F34" s="14">
        <v>100</v>
      </c>
      <c r="G34" s="14" t="s">
        <v>17</v>
      </c>
      <c r="H34" s="14">
        <v>1</v>
      </c>
      <c r="I34" s="14" t="s">
        <v>18</v>
      </c>
      <c r="J34" s="15" t="s">
        <v>19</v>
      </c>
      <c r="K34" s="14" t="s">
        <v>43</v>
      </c>
      <c r="L34" s="16">
        <v>14321</v>
      </c>
      <c r="M34" s="14" t="s">
        <v>44</v>
      </c>
      <c r="N34" s="16">
        <v>14319</v>
      </c>
      <c r="O34" s="14">
        <v>33.333300000000001</v>
      </c>
      <c r="P34" s="17">
        <f t="shared" si="0"/>
        <v>429.6304296304296</v>
      </c>
    </row>
    <row r="35" spans="1:16" x14ac:dyDescent="0.25">
      <c r="A35" s="33">
        <v>118674</v>
      </c>
      <c r="B35" s="34" t="s">
        <v>45</v>
      </c>
      <c r="C35" s="34" t="s">
        <v>15</v>
      </c>
      <c r="D35" s="34">
        <v>25</v>
      </c>
      <c r="E35" s="34" t="s">
        <v>16</v>
      </c>
      <c r="F35" s="34">
        <v>100</v>
      </c>
      <c r="G35" s="34" t="s">
        <v>17</v>
      </c>
      <c r="H35" s="34">
        <v>1</v>
      </c>
      <c r="I35" s="34" t="s">
        <v>18</v>
      </c>
      <c r="J35" s="35" t="s">
        <v>19</v>
      </c>
      <c r="K35" s="34" t="s">
        <v>43</v>
      </c>
      <c r="L35" s="36">
        <v>5233</v>
      </c>
      <c r="M35" s="34" t="s">
        <v>47</v>
      </c>
      <c r="N35" s="36">
        <v>5233</v>
      </c>
      <c r="O35" s="34">
        <v>8.3332999999999995</v>
      </c>
      <c r="P35" s="37">
        <f t="shared" si="0"/>
        <v>627.96251185004746</v>
      </c>
    </row>
    <row r="36" spans="1:16" x14ac:dyDescent="0.25">
      <c r="A36" s="18">
        <v>30635</v>
      </c>
      <c r="B36" s="19" t="s">
        <v>46</v>
      </c>
      <c r="C36" s="19" t="s">
        <v>15</v>
      </c>
      <c r="D36" s="19">
        <v>25</v>
      </c>
      <c r="E36" s="19" t="s">
        <v>16</v>
      </c>
      <c r="F36" s="19">
        <v>100</v>
      </c>
      <c r="G36" s="19" t="s">
        <v>17</v>
      </c>
      <c r="H36" s="19">
        <v>1</v>
      </c>
      <c r="I36" s="19" t="s">
        <v>18</v>
      </c>
      <c r="J36" s="20" t="s">
        <v>19</v>
      </c>
      <c r="K36" s="19" t="s">
        <v>43</v>
      </c>
      <c r="L36" s="21">
        <v>5235</v>
      </c>
      <c r="M36" s="19" t="s">
        <v>47</v>
      </c>
      <c r="N36" s="21">
        <v>5233</v>
      </c>
      <c r="O36" s="19">
        <v>8.3332999999999995</v>
      </c>
      <c r="P36" s="22">
        <f t="shared" si="0"/>
        <v>628.2025128100513</v>
      </c>
    </row>
    <row r="37" spans="1:16" x14ac:dyDescent="0.25">
      <c r="A37" s="8">
        <v>476736</v>
      </c>
      <c r="B37" s="9" t="s">
        <v>48</v>
      </c>
      <c r="C37" s="9" t="s">
        <v>15</v>
      </c>
      <c r="D37" s="9">
        <v>10</v>
      </c>
      <c r="E37" s="9" t="s">
        <v>16</v>
      </c>
      <c r="F37" s="9">
        <v>56</v>
      </c>
      <c r="G37" s="9" t="s">
        <v>17</v>
      </c>
      <c r="H37" s="9">
        <v>1</v>
      </c>
      <c r="I37" s="9" t="s">
        <v>23</v>
      </c>
      <c r="J37" s="10" t="s">
        <v>19</v>
      </c>
      <c r="K37" s="9" t="s">
        <v>49</v>
      </c>
      <c r="L37" s="11">
        <v>9226</v>
      </c>
      <c r="M37" s="9" t="s">
        <v>50</v>
      </c>
      <c r="N37" s="11">
        <v>9226</v>
      </c>
      <c r="O37" s="9">
        <v>56</v>
      </c>
      <c r="P37" s="12">
        <f t="shared" si="0"/>
        <v>164.75</v>
      </c>
    </row>
    <row r="38" spans="1:16" x14ac:dyDescent="0.25">
      <c r="A38" s="13">
        <v>157741</v>
      </c>
      <c r="B38" s="14" t="s">
        <v>48</v>
      </c>
      <c r="C38" s="14" t="s">
        <v>15</v>
      </c>
      <c r="D38" s="14">
        <v>5</v>
      </c>
      <c r="E38" s="14" t="s">
        <v>16</v>
      </c>
      <c r="F38" s="14">
        <v>28</v>
      </c>
      <c r="G38" s="14" t="s">
        <v>17</v>
      </c>
      <c r="H38" s="14">
        <v>1</v>
      </c>
      <c r="I38" s="14" t="s">
        <v>23</v>
      </c>
      <c r="J38" s="15" t="s">
        <v>19</v>
      </c>
      <c r="K38" s="14" t="s">
        <v>49</v>
      </c>
      <c r="L38" s="16">
        <v>2861</v>
      </c>
      <c r="M38" s="14" t="s">
        <v>51</v>
      </c>
      <c r="N38" s="16">
        <v>2861</v>
      </c>
      <c r="O38" s="14">
        <v>14</v>
      </c>
      <c r="P38" s="17">
        <f t="shared" si="0"/>
        <v>204.35714285714286</v>
      </c>
    </row>
    <row r="39" spans="1:16" x14ac:dyDescent="0.25">
      <c r="A39" s="13">
        <v>46823</v>
      </c>
      <c r="B39" s="14" t="s">
        <v>52</v>
      </c>
      <c r="C39" s="14" t="s">
        <v>22</v>
      </c>
      <c r="D39" s="14">
        <v>5</v>
      </c>
      <c r="E39" s="14" t="s">
        <v>16</v>
      </c>
      <c r="F39" s="14">
        <v>28</v>
      </c>
      <c r="G39" s="14" t="s">
        <v>17</v>
      </c>
      <c r="H39" s="14">
        <v>1</v>
      </c>
      <c r="I39" s="14" t="s">
        <v>23</v>
      </c>
      <c r="J39" s="15" t="s">
        <v>19</v>
      </c>
      <c r="K39" s="14" t="s">
        <v>49</v>
      </c>
      <c r="L39" s="16">
        <v>3086</v>
      </c>
      <c r="M39" s="14" t="s">
        <v>51</v>
      </c>
      <c r="N39" s="16">
        <v>2861</v>
      </c>
      <c r="O39" s="14">
        <v>14</v>
      </c>
      <c r="P39" s="17">
        <f t="shared" si="0"/>
        <v>220.42857142857142</v>
      </c>
    </row>
    <row r="40" spans="1:16" x14ac:dyDescent="0.25">
      <c r="A40" s="13">
        <v>108802</v>
      </c>
      <c r="B40" s="14" t="s">
        <v>53</v>
      </c>
      <c r="C40" s="14" t="s">
        <v>15</v>
      </c>
      <c r="D40" s="14">
        <v>10</v>
      </c>
      <c r="E40" s="14" t="s">
        <v>16</v>
      </c>
      <c r="F40" s="14">
        <v>56</v>
      </c>
      <c r="G40" s="14" t="s">
        <v>17</v>
      </c>
      <c r="H40" s="14">
        <v>1</v>
      </c>
      <c r="I40" s="14" t="s">
        <v>23</v>
      </c>
      <c r="J40" s="15" t="s">
        <v>19</v>
      </c>
      <c r="K40" s="14" t="s">
        <v>49</v>
      </c>
      <c r="L40" s="16">
        <v>12520</v>
      </c>
      <c r="M40" s="14" t="s">
        <v>50</v>
      </c>
      <c r="N40" s="16">
        <v>9226</v>
      </c>
      <c r="O40" s="14">
        <v>56</v>
      </c>
      <c r="P40" s="17">
        <f t="shared" si="0"/>
        <v>223.57142857142858</v>
      </c>
    </row>
    <row r="41" spans="1:16" x14ac:dyDescent="0.25">
      <c r="A41" s="13">
        <v>4874</v>
      </c>
      <c r="B41" s="14" t="s">
        <v>52</v>
      </c>
      <c r="C41" s="14" t="s">
        <v>22</v>
      </c>
      <c r="D41" s="14">
        <v>10</v>
      </c>
      <c r="E41" s="14" t="s">
        <v>16</v>
      </c>
      <c r="F41" s="14">
        <v>56</v>
      </c>
      <c r="G41" s="14" t="s">
        <v>17</v>
      </c>
      <c r="H41" s="14">
        <v>1</v>
      </c>
      <c r="I41" s="14" t="s">
        <v>23</v>
      </c>
      <c r="J41" s="15" t="s">
        <v>19</v>
      </c>
      <c r="K41" s="14" t="s">
        <v>49</v>
      </c>
      <c r="L41" s="16">
        <v>12775</v>
      </c>
      <c r="M41" s="14" t="s">
        <v>50</v>
      </c>
      <c r="N41" s="16">
        <v>9226</v>
      </c>
      <c r="O41" s="14">
        <v>56</v>
      </c>
      <c r="P41" s="17">
        <f t="shared" si="0"/>
        <v>228.125</v>
      </c>
    </row>
    <row r="42" spans="1:16" x14ac:dyDescent="0.25">
      <c r="A42" s="13">
        <v>535844</v>
      </c>
      <c r="B42" s="14" t="s">
        <v>53</v>
      </c>
      <c r="C42" s="14" t="s">
        <v>15</v>
      </c>
      <c r="D42" s="14">
        <v>5</v>
      </c>
      <c r="E42" s="14" t="s">
        <v>16</v>
      </c>
      <c r="F42" s="14">
        <v>28</v>
      </c>
      <c r="G42" s="14" t="s">
        <v>17</v>
      </c>
      <c r="H42" s="14">
        <v>1</v>
      </c>
      <c r="I42" s="14" t="s">
        <v>23</v>
      </c>
      <c r="J42" s="15" t="s">
        <v>19</v>
      </c>
      <c r="K42" s="14" t="s">
        <v>49</v>
      </c>
      <c r="L42" s="16">
        <v>3270</v>
      </c>
      <c r="M42" s="14" t="s">
        <v>51</v>
      </c>
      <c r="N42" s="16">
        <v>2861</v>
      </c>
      <c r="O42" s="14">
        <v>14</v>
      </c>
      <c r="P42" s="17">
        <f t="shared" si="0"/>
        <v>233.57142857142858</v>
      </c>
    </row>
    <row r="43" spans="1:16" x14ac:dyDescent="0.25">
      <c r="A43" s="13">
        <v>118076</v>
      </c>
      <c r="B43" s="14" t="s">
        <v>54</v>
      </c>
      <c r="C43" s="14" t="s">
        <v>22</v>
      </c>
      <c r="D43" s="14">
        <v>10</v>
      </c>
      <c r="E43" s="14" t="s">
        <v>16</v>
      </c>
      <c r="F43" s="14">
        <v>56</v>
      </c>
      <c r="G43" s="14" t="s">
        <v>17</v>
      </c>
      <c r="H43" s="14">
        <v>1</v>
      </c>
      <c r="I43" s="14" t="s">
        <v>23</v>
      </c>
      <c r="J43" s="15" t="s">
        <v>19</v>
      </c>
      <c r="K43" s="14" t="s">
        <v>49</v>
      </c>
      <c r="L43" s="16">
        <v>13093</v>
      </c>
      <c r="M43" s="14" t="s">
        <v>50</v>
      </c>
      <c r="N43" s="16">
        <v>9226</v>
      </c>
      <c r="O43" s="14">
        <v>56</v>
      </c>
      <c r="P43" s="17">
        <f t="shared" si="0"/>
        <v>233.80357142857142</v>
      </c>
    </row>
    <row r="44" spans="1:16" x14ac:dyDescent="0.25">
      <c r="A44" s="13">
        <v>118043</v>
      </c>
      <c r="B44" s="14" t="s">
        <v>54</v>
      </c>
      <c r="C44" s="14" t="s">
        <v>22</v>
      </c>
      <c r="D44" s="14">
        <v>5</v>
      </c>
      <c r="E44" s="14" t="s">
        <v>16</v>
      </c>
      <c r="F44" s="14">
        <v>28</v>
      </c>
      <c r="G44" s="14" t="s">
        <v>17</v>
      </c>
      <c r="H44" s="14">
        <v>1</v>
      </c>
      <c r="I44" s="14" t="s">
        <v>23</v>
      </c>
      <c r="J44" s="15" t="s">
        <v>19</v>
      </c>
      <c r="K44" s="14" t="s">
        <v>49</v>
      </c>
      <c r="L44" s="16">
        <v>3332</v>
      </c>
      <c r="M44" s="14" t="s">
        <v>51</v>
      </c>
      <c r="N44" s="16">
        <v>2861</v>
      </c>
      <c r="O44" s="14">
        <v>14</v>
      </c>
      <c r="P44" s="17">
        <f t="shared" si="0"/>
        <v>238</v>
      </c>
    </row>
    <row r="45" spans="1:16" x14ac:dyDescent="0.25">
      <c r="A45" s="13">
        <v>551183</v>
      </c>
      <c r="B45" s="14" t="s">
        <v>53</v>
      </c>
      <c r="C45" s="14" t="s">
        <v>15</v>
      </c>
      <c r="D45" s="14">
        <v>7.5</v>
      </c>
      <c r="E45" s="14" t="s">
        <v>16</v>
      </c>
      <c r="F45" s="14">
        <v>56</v>
      </c>
      <c r="G45" s="14" t="s">
        <v>17</v>
      </c>
      <c r="H45" s="14">
        <v>1</v>
      </c>
      <c r="I45" s="14" t="s">
        <v>23</v>
      </c>
      <c r="J45" s="15" t="s">
        <v>19</v>
      </c>
      <c r="K45" s="14" t="s">
        <v>49</v>
      </c>
      <c r="L45" s="16">
        <v>11007</v>
      </c>
      <c r="M45" s="14" t="s">
        <v>55</v>
      </c>
      <c r="N45" s="16">
        <v>11007</v>
      </c>
      <c r="O45" s="14">
        <v>42</v>
      </c>
      <c r="P45" s="17">
        <f t="shared" si="0"/>
        <v>262.07142857142856</v>
      </c>
    </row>
    <row r="46" spans="1:16" x14ac:dyDescent="0.25">
      <c r="A46" s="13">
        <v>118484</v>
      </c>
      <c r="B46" s="14" t="s">
        <v>54</v>
      </c>
      <c r="C46" s="14" t="s">
        <v>22</v>
      </c>
      <c r="D46" s="14">
        <v>7.5</v>
      </c>
      <c r="E46" s="14" t="s">
        <v>16</v>
      </c>
      <c r="F46" s="14">
        <v>56</v>
      </c>
      <c r="G46" s="14" t="s">
        <v>17</v>
      </c>
      <c r="H46" s="14">
        <v>1</v>
      </c>
      <c r="I46" s="14" t="s">
        <v>23</v>
      </c>
      <c r="J46" s="15" t="s">
        <v>19</v>
      </c>
      <c r="K46" s="14" t="s">
        <v>49</v>
      </c>
      <c r="L46" s="16">
        <v>11288</v>
      </c>
      <c r="M46" s="14" t="s">
        <v>55</v>
      </c>
      <c r="N46" s="16">
        <v>11007</v>
      </c>
      <c r="O46" s="14">
        <v>42</v>
      </c>
      <c r="P46" s="17">
        <f t="shared" si="0"/>
        <v>268.76190476190476</v>
      </c>
    </row>
    <row r="47" spans="1:16" x14ac:dyDescent="0.25">
      <c r="A47" s="13">
        <v>46779</v>
      </c>
      <c r="B47" s="14" t="s">
        <v>52</v>
      </c>
      <c r="C47" s="14" t="s">
        <v>22</v>
      </c>
      <c r="D47" s="14">
        <v>15</v>
      </c>
      <c r="E47" s="14" t="s">
        <v>16</v>
      </c>
      <c r="F47" s="14">
        <v>28</v>
      </c>
      <c r="G47" s="14" t="s">
        <v>17</v>
      </c>
      <c r="H47" s="14">
        <v>1</v>
      </c>
      <c r="I47" s="14" t="s">
        <v>23</v>
      </c>
      <c r="J47" s="15" t="s">
        <v>19</v>
      </c>
      <c r="K47" s="14" t="s">
        <v>49</v>
      </c>
      <c r="L47" s="16">
        <v>12214</v>
      </c>
      <c r="M47" s="14" t="s">
        <v>56</v>
      </c>
      <c r="N47" s="16">
        <v>12214</v>
      </c>
      <c r="O47" s="14">
        <v>42</v>
      </c>
      <c r="P47" s="17">
        <f t="shared" si="0"/>
        <v>290.8095238095238</v>
      </c>
    </row>
    <row r="48" spans="1:16" x14ac:dyDescent="0.25">
      <c r="A48" s="13">
        <v>533302</v>
      </c>
      <c r="B48" s="14" t="s">
        <v>53</v>
      </c>
      <c r="C48" s="14" t="s">
        <v>15</v>
      </c>
      <c r="D48" s="14">
        <v>15</v>
      </c>
      <c r="E48" s="14" t="s">
        <v>16</v>
      </c>
      <c r="F48" s="14">
        <v>28</v>
      </c>
      <c r="G48" s="14" t="s">
        <v>17</v>
      </c>
      <c r="H48" s="14">
        <v>1</v>
      </c>
      <c r="I48" s="14" t="s">
        <v>23</v>
      </c>
      <c r="J48" s="15" t="s">
        <v>19</v>
      </c>
      <c r="K48" s="14" t="s">
        <v>49</v>
      </c>
      <c r="L48" s="16">
        <v>12303</v>
      </c>
      <c r="M48" s="14" t="s">
        <v>56</v>
      </c>
      <c r="N48" s="16">
        <v>12214</v>
      </c>
      <c r="O48" s="14">
        <v>42</v>
      </c>
      <c r="P48" s="17">
        <f t="shared" si="0"/>
        <v>292.92857142857144</v>
      </c>
    </row>
    <row r="49" spans="1:16" x14ac:dyDescent="0.25">
      <c r="A49" s="13">
        <v>118087</v>
      </c>
      <c r="B49" s="14" t="s">
        <v>54</v>
      </c>
      <c r="C49" s="14" t="s">
        <v>22</v>
      </c>
      <c r="D49" s="14">
        <v>15</v>
      </c>
      <c r="E49" s="14" t="s">
        <v>16</v>
      </c>
      <c r="F49" s="14">
        <v>28</v>
      </c>
      <c r="G49" s="14" t="s">
        <v>17</v>
      </c>
      <c r="H49" s="14">
        <v>1</v>
      </c>
      <c r="I49" s="14" t="s">
        <v>23</v>
      </c>
      <c r="J49" s="15" t="s">
        <v>19</v>
      </c>
      <c r="K49" s="14" t="s">
        <v>49</v>
      </c>
      <c r="L49" s="16">
        <v>12374</v>
      </c>
      <c r="M49" s="14" t="s">
        <v>56</v>
      </c>
      <c r="N49" s="16">
        <v>12214</v>
      </c>
      <c r="O49" s="14">
        <v>42</v>
      </c>
      <c r="P49" s="17">
        <f t="shared" si="0"/>
        <v>294.61904761904759</v>
      </c>
    </row>
    <row r="50" spans="1:16" x14ac:dyDescent="0.25">
      <c r="A50" s="13">
        <v>107092</v>
      </c>
      <c r="B50" s="14" t="s">
        <v>48</v>
      </c>
      <c r="C50" s="14" t="s">
        <v>15</v>
      </c>
      <c r="D50" s="14">
        <v>2.5</v>
      </c>
      <c r="E50" s="14" t="s">
        <v>16</v>
      </c>
      <c r="F50" s="14">
        <v>28</v>
      </c>
      <c r="G50" s="14" t="s">
        <v>17</v>
      </c>
      <c r="H50" s="14">
        <v>1</v>
      </c>
      <c r="I50" s="14" t="s">
        <v>23</v>
      </c>
      <c r="J50" s="15" t="s">
        <v>19</v>
      </c>
      <c r="K50" s="14" t="s">
        <v>49</v>
      </c>
      <c r="L50" s="16">
        <v>2233</v>
      </c>
      <c r="M50" s="14" t="s">
        <v>57</v>
      </c>
      <c r="N50" s="16">
        <v>2233</v>
      </c>
      <c r="O50" s="14">
        <v>7</v>
      </c>
      <c r="P50" s="17">
        <f t="shared" si="0"/>
        <v>319</v>
      </c>
    </row>
    <row r="51" spans="1:16" x14ac:dyDescent="0.25">
      <c r="A51" s="13">
        <v>459104</v>
      </c>
      <c r="B51" s="14" t="s">
        <v>53</v>
      </c>
      <c r="C51" s="14" t="s">
        <v>15</v>
      </c>
      <c r="D51" s="14">
        <v>2.5</v>
      </c>
      <c r="E51" s="14" t="s">
        <v>16</v>
      </c>
      <c r="F51" s="14">
        <v>28</v>
      </c>
      <c r="G51" s="14" t="s">
        <v>17</v>
      </c>
      <c r="H51" s="14">
        <v>1</v>
      </c>
      <c r="I51" s="14" t="s">
        <v>23</v>
      </c>
      <c r="J51" s="15" t="s">
        <v>19</v>
      </c>
      <c r="K51" s="14" t="s">
        <v>49</v>
      </c>
      <c r="L51" s="16">
        <v>2508</v>
      </c>
      <c r="M51" s="14" t="s">
        <v>57</v>
      </c>
      <c r="N51" s="16">
        <v>2233</v>
      </c>
      <c r="O51" s="14">
        <v>7</v>
      </c>
      <c r="P51" s="17">
        <f t="shared" si="0"/>
        <v>358.28571428571428</v>
      </c>
    </row>
    <row r="52" spans="1:16" x14ac:dyDescent="0.25">
      <c r="A52" s="13">
        <v>1437</v>
      </c>
      <c r="B52" s="14" t="s">
        <v>52</v>
      </c>
      <c r="C52" s="14" t="s">
        <v>22</v>
      </c>
      <c r="D52" s="14">
        <v>2.5</v>
      </c>
      <c r="E52" s="14" t="s">
        <v>16</v>
      </c>
      <c r="F52" s="14">
        <v>28</v>
      </c>
      <c r="G52" s="14" t="s">
        <v>17</v>
      </c>
      <c r="H52" s="14">
        <v>1</v>
      </c>
      <c r="I52" s="14" t="s">
        <v>23</v>
      </c>
      <c r="J52" s="15" t="s">
        <v>19</v>
      </c>
      <c r="K52" s="14" t="s">
        <v>49</v>
      </c>
      <c r="L52" s="16">
        <v>2523</v>
      </c>
      <c r="M52" s="14" t="s">
        <v>57</v>
      </c>
      <c r="N52" s="16">
        <v>2233</v>
      </c>
      <c r="O52" s="14">
        <v>7</v>
      </c>
      <c r="P52" s="17">
        <f t="shared" si="0"/>
        <v>360.42857142857144</v>
      </c>
    </row>
    <row r="53" spans="1:16" x14ac:dyDescent="0.25">
      <c r="A53" s="13">
        <v>118020</v>
      </c>
      <c r="B53" s="14" t="s">
        <v>54</v>
      </c>
      <c r="C53" s="14" t="s">
        <v>22</v>
      </c>
      <c r="D53" s="14">
        <v>2.5</v>
      </c>
      <c r="E53" s="14" t="s">
        <v>16</v>
      </c>
      <c r="F53" s="14">
        <v>28</v>
      </c>
      <c r="G53" s="14" t="s">
        <v>17</v>
      </c>
      <c r="H53" s="14">
        <v>1</v>
      </c>
      <c r="I53" s="14" t="s">
        <v>23</v>
      </c>
      <c r="J53" s="15" t="s">
        <v>19</v>
      </c>
      <c r="K53" s="14" t="s">
        <v>49</v>
      </c>
      <c r="L53" s="16">
        <v>2547</v>
      </c>
      <c r="M53" s="14" t="s">
        <v>57</v>
      </c>
      <c r="N53" s="16">
        <v>2233</v>
      </c>
      <c r="O53" s="14">
        <v>7</v>
      </c>
      <c r="P53" s="17">
        <f t="shared" si="0"/>
        <v>363.85714285714283</v>
      </c>
    </row>
    <row r="54" spans="1:16" x14ac:dyDescent="0.25">
      <c r="A54" s="13">
        <v>129106</v>
      </c>
      <c r="B54" s="14" t="s">
        <v>58</v>
      </c>
      <c r="C54" s="14" t="s">
        <v>59</v>
      </c>
      <c r="D54" s="14">
        <v>10</v>
      </c>
      <c r="E54" s="14" t="s">
        <v>16</v>
      </c>
      <c r="F54" s="14">
        <v>56</v>
      </c>
      <c r="G54" s="14" t="s">
        <v>17</v>
      </c>
      <c r="H54" s="14">
        <v>1</v>
      </c>
      <c r="I54" s="14" t="s">
        <v>23</v>
      </c>
      <c r="J54" s="15" t="s">
        <v>19</v>
      </c>
      <c r="K54" s="14" t="s">
        <v>49</v>
      </c>
      <c r="L54" s="16">
        <v>24176</v>
      </c>
      <c r="M54" s="14" t="s">
        <v>50</v>
      </c>
      <c r="N54" s="16">
        <v>9226</v>
      </c>
      <c r="O54" s="14">
        <v>56</v>
      </c>
      <c r="P54" s="17">
        <f t="shared" si="0"/>
        <v>431.71428571428572</v>
      </c>
    </row>
    <row r="55" spans="1:16" x14ac:dyDescent="0.25">
      <c r="A55" s="13">
        <v>5503</v>
      </c>
      <c r="B55" s="14" t="s">
        <v>58</v>
      </c>
      <c r="C55" s="14" t="s">
        <v>59</v>
      </c>
      <c r="D55" s="14">
        <v>15</v>
      </c>
      <c r="E55" s="14" t="s">
        <v>16</v>
      </c>
      <c r="F55" s="14">
        <v>28</v>
      </c>
      <c r="G55" s="14" t="s">
        <v>17</v>
      </c>
      <c r="H55" s="14">
        <v>1</v>
      </c>
      <c r="I55" s="14" t="s">
        <v>23</v>
      </c>
      <c r="J55" s="15" t="s">
        <v>19</v>
      </c>
      <c r="K55" s="14" t="s">
        <v>49</v>
      </c>
      <c r="L55" s="16">
        <v>19062</v>
      </c>
      <c r="M55" s="14" t="s">
        <v>56</v>
      </c>
      <c r="N55" s="16">
        <v>12214</v>
      </c>
      <c r="O55" s="14">
        <v>42</v>
      </c>
      <c r="P55" s="17">
        <f t="shared" si="0"/>
        <v>453.85714285714283</v>
      </c>
    </row>
    <row r="56" spans="1:16" x14ac:dyDescent="0.25">
      <c r="A56" s="13">
        <v>128058</v>
      </c>
      <c r="B56" s="14" t="s">
        <v>58</v>
      </c>
      <c r="C56" s="14" t="s">
        <v>59</v>
      </c>
      <c r="D56" s="14">
        <v>5</v>
      </c>
      <c r="E56" s="14" t="s">
        <v>16</v>
      </c>
      <c r="F56" s="14">
        <v>28</v>
      </c>
      <c r="G56" s="14" t="s">
        <v>17</v>
      </c>
      <c r="H56" s="14">
        <v>1</v>
      </c>
      <c r="I56" s="14" t="s">
        <v>23</v>
      </c>
      <c r="J56" s="15" t="s">
        <v>19</v>
      </c>
      <c r="K56" s="14" t="s">
        <v>49</v>
      </c>
      <c r="L56" s="16">
        <v>6453</v>
      </c>
      <c r="M56" s="14" t="s">
        <v>51</v>
      </c>
      <c r="N56" s="16">
        <v>2861</v>
      </c>
      <c r="O56" s="14">
        <v>14</v>
      </c>
      <c r="P56" s="17">
        <f t="shared" si="0"/>
        <v>460.92857142857144</v>
      </c>
    </row>
    <row r="57" spans="1:16" x14ac:dyDescent="0.25">
      <c r="A57" s="13">
        <v>474431</v>
      </c>
      <c r="B57" s="14" t="s">
        <v>53</v>
      </c>
      <c r="C57" s="14" t="s">
        <v>60</v>
      </c>
      <c r="D57" s="14">
        <v>10</v>
      </c>
      <c r="E57" s="14" t="s">
        <v>16</v>
      </c>
      <c r="F57" s="14">
        <v>28</v>
      </c>
      <c r="G57" s="14" t="s">
        <v>17</v>
      </c>
      <c r="H57" s="14">
        <v>1</v>
      </c>
      <c r="I57" s="14" t="s">
        <v>23</v>
      </c>
      <c r="J57" s="15" t="s">
        <v>19</v>
      </c>
      <c r="K57" s="14" t="s">
        <v>49</v>
      </c>
      <c r="L57" s="16">
        <v>15698</v>
      </c>
      <c r="M57" s="14" t="s">
        <v>61</v>
      </c>
      <c r="N57" s="16">
        <v>15698</v>
      </c>
      <c r="O57" s="14">
        <v>28</v>
      </c>
      <c r="P57" s="17">
        <f t="shared" si="0"/>
        <v>560.64285714285711</v>
      </c>
    </row>
    <row r="58" spans="1:16" x14ac:dyDescent="0.25">
      <c r="A58" s="13">
        <v>24185</v>
      </c>
      <c r="B58" s="14" t="s">
        <v>62</v>
      </c>
      <c r="C58" s="14" t="s">
        <v>60</v>
      </c>
      <c r="D58" s="14">
        <v>10</v>
      </c>
      <c r="E58" s="14" t="s">
        <v>16</v>
      </c>
      <c r="F58" s="14">
        <v>28</v>
      </c>
      <c r="G58" s="14" t="s">
        <v>17</v>
      </c>
      <c r="H58" s="14">
        <v>1</v>
      </c>
      <c r="I58" s="14" t="s">
        <v>23</v>
      </c>
      <c r="J58" s="15" t="s">
        <v>19</v>
      </c>
      <c r="K58" s="14" t="s">
        <v>49</v>
      </c>
      <c r="L58" s="16">
        <v>15724</v>
      </c>
      <c r="M58" s="14" t="s">
        <v>61</v>
      </c>
      <c r="N58" s="16">
        <v>15698</v>
      </c>
      <c r="O58" s="14">
        <v>28</v>
      </c>
      <c r="P58" s="17">
        <f t="shared" si="0"/>
        <v>561.57142857142856</v>
      </c>
    </row>
    <row r="59" spans="1:16" x14ac:dyDescent="0.25">
      <c r="A59" s="13">
        <v>81897</v>
      </c>
      <c r="B59" s="14" t="s">
        <v>63</v>
      </c>
      <c r="C59" s="14" t="s">
        <v>60</v>
      </c>
      <c r="D59" s="14">
        <v>10</v>
      </c>
      <c r="E59" s="14" t="s">
        <v>16</v>
      </c>
      <c r="F59" s="14">
        <v>28</v>
      </c>
      <c r="G59" s="14" t="s">
        <v>17</v>
      </c>
      <c r="H59" s="14">
        <v>1</v>
      </c>
      <c r="I59" s="14" t="s">
        <v>23</v>
      </c>
      <c r="J59" s="15" t="s">
        <v>19</v>
      </c>
      <c r="K59" s="14" t="s">
        <v>49</v>
      </c>
      <c r="L59" s="16">
        <v>16400</v>
      </c>
      <c r="M59" s="14" t="s">
        <v>61</v>
      </c>
      <c r="N59" s="16">
        <v>15698</v>
      </c>
      <c r="O59" s="14">
        <v>28</v>
      </c>
      <c r="P59" s="17">
        <f t="shared" si="0"/>
        <v>585.71428571428567</v>
      </c>
    </row>
    <row r="60" spans="1:16" x14ac:dyDescent="0.25">
      <c r="A60" s="13">
        <v>543743</v>
      </c>
      <c r="B60" s="14" t="s">
        <v>53</v>
      </c>
      <c r="C60" s="14" t="s">
        <v>60</v>
      </c>
      <c r="D60" s="14">
        <v>5</v>
      </c>
      <c r="E60" s="14" t="s">
        <v>16</v>
      </c>
      <c r="F60" s="14">
        <v>28</v>
      </c>
      <c r="G60" s="14" t="s">
        <v>17</v>
      </c>
      <c r="H60" s="14">
        <v>1</v>
      </c>
      <c r="I60" s="14" t="s">
        <v>23</v>
      </c>
      <c r="J60" s="15" t="s">
        <v>19</v>
      </c>
      <c r="K60" s="14" t="s">
        <v>49</v>
      </c>
      <c r="L60" s="16">
        <v>8262</v>
      </c>
      <c r="M60" s="14" t="s">
        <v>64</v>
      </c>
      <c r="N60" s="16">
        <v>8262</v>
      </c>
      <c r="O60" s="14">
        <v>14</v>
      </c>
      <c r="P60" s="17">
        <f t="shared" si="0"/>
        <v>590.14285714285711</v>
      </c>
    </row>
    <row r="61" spans="1:16" x14ac:dyDescent="0.25">
      <c r="A61" s="33">
        <v>418950</v>
      </c>
      <c r="B61" s="34" t="s">
        <v>53</v>
      </c>
      <c r="C61" s="34" t="s">
        <v>60</v>
      </c>
      <c r="D61" s="34">
        <v>15</v>
      </c>
      <c r="E61" s="34" t="s">
        <v>16</v>
      </c>
      <c r="F61" s="34">
        <v>28</v>
      </c>
      <c r="G61" s="34" t="s">
        <v>17</v>
      </c>
      <c r="H61" s="34">
        <v>1</v>
      </c>
      <c r="I61" s="34" t="s">
        <v>23</v>
      </c>
      <c r="J61" s="35" t="s">
        <v>19</v>
      </c>
      <c r="K61" s="34" t="s">
        <v>49</v>
      </c>
      <c r="L61" s="36">
        <v>25430</v>
      </c>
      <c r="M61" s="34" t="s">
        <v>65</v>
      </c>
      <c r="N61" s="36">
        <v>25430</v>
      </c>
      <c r="O61" s="34">
        <v>42</v>
      </c>
      <c r="P61" s="37">
        <f t="shared" si="0"/>
        <v>605.47619047619048</v>
      </c>
    </row>
    <row r="62" spans="1:16" x14ac:dyDescent="0.25">
      <c r="A62" s="33">
        <v>11336</v>
      </c>
      <c r="B62" s="34" t="s">
        <v>62</v>
      </c>
      <c r="C62" s="34" t="s">
        <v>60</v>
      </c>
      <c r="D62" s="34">
        <v>5</v>
      </c>
      <c r="E62" s="34" t="s">
        <v>16</v>
      </c>
      <c r="F62" s="34">
        <v>28</v>
      </c>
      <c r="G62" s="34" t="s">
        <v>17</v>
      </c>
      <c r="H62" s="34">
        <v>1</v>
      </c>
      <c r="I62" s="34" t="s">
        <v>23</v>
      </c>
      <c r="J62" s="35" t="s">
        <v>19</v>
      </c>
      <c r="K62" s="34" t="s">
        <v>49</v>
      </c>
      <c r="L62" s="36">
        <v>8702</v>
      </c>
      <c r="M62" s="34" t="s">
        <v>64</v>
      </c>
      <c r="N62" s="36">
        <v>8262</v>
      </c>
      <c r="O62" s="34">
        <v>14</v>
      </c>
      <c r="P62" s="37">
        <f t="shared" si="0"/>
        <v>621.57142857142856</v>
      </c>
    </row>
    <row r="63" spans="1:16" x14ac:dyDescent="0.25">
      <c r="A63" s="33">
        <v>176214</v>
      </c>
      <c r="B63" s="34" t="s">
        <v>58</v>
      </c>
      <c r="C63" s="34" t="s">
        <v>59</v>
      </c>
      <c r="D63" s="34">
        <v>2.5</v>
      </c>
      <c r="E63" s="34" t="s">
        <v>16</v>
      </c>
      <c r="F63" s="34">
        <v>28</v>
      </c>
      <c r="G63" s="34" t="s">
        <v>17</v>
      </c>
      <c r="H63" s="34">
        <v>1</v>
      </c>
      <c r="I63" s="34" t="s">
        <v>23</v>
      </c>
      <c r="J63" s="35" t="s">
        <v>19</v>
      </c>
      <c r="K63" s="34" t="s">
        <v>49</v>
      </c>
      <c r="L63" s="36">
        <v>5159</v>
      </c>
      <c r="M63" s="34" t="s">
        <v>57</v>
      </c>
      <c r="N63" s="36">
        <v>2233</v>
      </c>
      <c r="O63" s="34">
        <v>7</v>
      </c>
      <c r="P63" s="37">
        <f t="shared" si="0"/>
        <v>737</v>
      </c>
    </row>
    <row r="64" spans="1:16" x14ac:dyDescent="0.25">
      <c r="A64" s="33">
        <v>145698</v>
      </c>
      <c r="B64" s="34" t="s">
        <v>58</v>
      </c>
      <c r="C64" s="34" t="s">
        <v>59</v>
      </c>
      <c r="D64" s="34">
        <v>10</v>
      </c>
      <c r="E64" s="34" t="s">
        <v>16</v>
      </c>
      <c r="F64" s="34">
        <v>28</v>
      </c>
      <c r="G64" s="34" t="s">
        <v>17</v>
      </c>
      <c r="H64" s="34">
        <v>1</v>
      </c>
      <c r="I64" s="34" t="s">
        <v>23</v>
      </c>
      <c r="J64" s="35" t="s">
        <v>19</v>
      </c>
      <c r="K64" s="34" t="s">
        <v>49</v>
      </c>
      <c r="L64" s="36">
        <v>20773</v>
      </c>
      <c r="M64" s="34"/>
      <c r="N64" s="36"/>
      <c r="O64" s="34">
        <v>28</v>
      </c>
      <c r="P64" s="37">
        <f t="shared" si="0"/>
        <v>741.89285714285711</v>
      </c>
    </row>
    <row r="65" spans="1:16" x14ac:dyDescent="0.25">
      <c r="A65" s="33">
        <v>129098</v>
      </c>
      <c r="B65" s="34" t="s">
        <v>58</v>
      </c>
      <c r="C65" s="34" t="s">
        <v>59</v>
      </c>
      <c r="D65" s="34">
        <v>7.5</v>
      </c>
      <c r="E65" s="34" t="s">
        <v>16</v>
      </c>
      <c r="F65" s="34">
        <v>56</v>
      </c>
      <c r="G65" s="34" t="s">
        <v>17</v>
      </c>
      <c r="H65" s="34">
        <v>1</v>
      </c>
      <c r="I65" s="34" t="s">
        <v>23</v>
      </c>
      <c r="J65" s="35" t="s">
        <v>19</v>
      </c>
      <c r="K65" s="34" t="s">
        <v>49</v>
      </c>
      <c r="L65" s="36">
        <v>31393</v>
      </c>
      <c r="M65" s="34" t="s">
        <v>55</v>
      </c>
      <c r="N65" s="36">
        <v>11007</v>
      </c>
      <c r="O65" s="34">
        <v>42</v>
      </c>
      <c r="P65" s="37">
        <f t="shared" si="0"/>
        <v>747.45238095238096</v>
      </c>
    </row>
    <row r="66" spans="1:16" x14ac:dyDescent="0.25">
      <c r="A66" s="33">
        <v>511245</v>
      </c>
      <c r="B66" s="34" t="s">
        <v>53</v>
      </c>
      <c r="C66" s="34" t="s">
        <v>60</v>
      </c>
      <c r="D66" s="34">
        <v>20</v>
      </c>
      <c r="E66" s="34" t="s">
        <v>16</v>
      </c>
      <c r="F66" s="34">
        <v>28</v>
      </c>
      <c r="G66" s="34" t="s">
        <v>17</v>
      </c>
      <c r="H66" s="34">
        <v>1</v>
      </c>
      <c r="I66" s="34" t="s">
        <v>23</v>
      </c>
      <c r="J66" s="35" t="s">
        <v>19</v>
      </c>
      <c r="K66" s="34" t="s">
        <v>49</v>
      </c>
      <c r="L66" s="36">
        <v>44002</v>
      </c>
      <c r="M66" s="34" t="s">
        <v>66</v>
      </c>
      <c r="N66" s="36">
        <v>44002</v>
      </c>
      <c r="O66" s="34">
        <v>56</v>
      </c>
      <c r="P66" s="37">
        <f t="shared" si="0"/>
        <v>785.75</v>
      </c>
    </row>
    <row r="67" spans="1:16" x14ac:dyDescent="0.25">
      <c r="A67" s="33">
        <v>5526</v>
      </c>
      <c r="B67" s="34" t="s">
        <v>58</v>
      </c>
      <c r="C67" s="34" t="s">
        <v>59</v>
      </c>
      <c r="D67" s="34">
        <v>20</v>
      </c>
      <c r="E67" s="34" t="s">
        <v>16</v>
      </c>
      <c r="F67" s="34">
        <v>28</v>
      </c>
      <c r="G67" s="34" t="s">
        <v>17</v>
      </c>
      <c r="H67" s="34">
        <v>1</v>
      </c>
      <c r="I67" s="34" t="s">
        <v>23</v>
      </c>
      <c r="J67" s="35" t="s">
        <v>19</v>
      </c>
      <c r="K67" s="34" t="s">
        <v>49</v>
      </c>
      <c r="L67" s="36">
        <v>51643</v>
      </c>
      <c r="M67" s="34"/>
      <c r="N67" s="36"/>
      <c r="O67" s="34">
        <v>56</v>
      </c>
      <c r="P67" s="37">
        <f t="shared" ref="P67:P126" si="1">L67/O67</f>
        <v>922.19642857142856</v>
      </c>
    </row>
    <row r="68" spans="1:16" x14ac:dyDescent="0.25">
      <c r="A68" s="33">
        <v>193</v>
      </c>
      <c r="B68" s="34" t="s">
        <v>67</v>
      </c>
      <c r="C68" s="34" t="s">
        <v>68</v>
      </c>
      <c r="D68" s="34">
        <v>20</v>
      </c>
      <c r="E68" s="34" t="s">
        <v>16</v>
      </c>
      <c r="F68" s="34">
        <v>28</v>
      </c>
      <c r="G68" s="34" t="s">
        <v>17</v>
      </c>
      <c r="H68" s="34">
        <v>1</v>
      </c>
      <c r="I68" s="34" t="s">
        <v>23</v>
      </c>
      <c r="J68" s="35" t="s">
        <v>19</v>
      </c>
      <c r="K68" s="34" t="s">
        <v>49</v>
      </c>
      <c r="L68" s="36">
        <v>54368</v>
      </c>
      <c r="M68" s="34" t="s">
        <v>66</v>
      </c>
      <c r="N68" s="36">
        <v>44002</v>
      </c>
      <c r="O68" s="34">
        <v>56</v>
      </c>
      <c r="P68" s="37">
        <f t="shared" si="1"/>
        <v>970.85714285714289</v>
      </c>
    </row>
    <row r="69" spans="1:16" x14ac:dyDescent="0.25">
      <c r="A69" s="33">
        <v>184</v>
      </c>
      <c r="B69" s="34" t="s">
        <v>67</v>
      </c>
      <c r="C69" s="34" t="s">
        <v>60</v>
      </c>
      <c r="D69" s="34">
        <v>15</v>
      </c>
      <c r="E69" s="34" t="s">
        <v>16</v>
      </c>
      <c r="F69" s="34">
        <v>28</v>
      </c>
      <c r="G69" s="34" t="s">
        <v>17</v>
      </c>
      <c r="H69" s="34">
        <v>1</v>
      </c>
      <c r="I69" s="34" t="s">
        <v>23</v>
      </c>
      <c r="J69" s="35" t="s">
        <v>19</v>
      </c>
      <c r="K69" s="34" t="s">
        <v>49</v>
      </c>
      <c r="L69" s="36">
        <v>42393</v>
      </c>
      <c r="M69" s="34" t="s">
        <v>65</v>
      </c>
      <c r="N69" s="36">
        <v>25430</v>
      </c>
      <c r="O69" s="34">
        <v>42</v>
      </c>
      <c r="P69" s="37">
        <f t="shared" si="1"/>
        <v>1009.3571428571429</v>
      </c>
    </row>
    <row r="70" spans="1:16" x14ac:dyDescent="0.25">
      <c r="A70" s="33">
        <v>198</v>
      </c>
      <c r="B70" s="34" t="s">
        <v>67</v>
      </c>
      <c r="C70" s="34" t="s">
        <v>60</v>
      </c>
      <c r="D70" s="34">
        <v>10</v>
      </c>
      <c r="E70" s="34" t="s">
        <v>16</v>
      </c>
      <c r="F70" s="34">
        <v>28</v>
      </c>
      <c r="G70" s="34" t="s">
        <v>17</v>
      </c>
      <c r="H70" s="34">
        <v>1</v>
      </c>
      <c r="I70" s="34" t="s">
        <v>23</v>
      </c>
      <c r="J70" s="35" t="s">
        <v>19</v>
      </c>
      <c r="K70" s="34" t="s">
        <v>49</v>
      </c>
      <c r="L70" s="36">
        <v>30420</v>
      </c>
      <c r="M70" s="34" t="s">
        <v>61</v>
      </c>
      <c r="N70" s="36">
        <v>15698</v>
      </c>
      <c r="O70" s="34">
        <v>28</v>
      </c>
      <c r="P70" s="37">
        <f t="shared" si="1"/>
        <v>1086.4285714285713</v>
      </c>
    </row>
    <row r="71" spans="1:16" x14ac:dyDescent="0.25">
      <c r="A71" s="33">
        <v>159</v>
      </c>
      <c r="B71" s="34" t="s">
        <v>67</v>
      </c>
      <c r="C71" s="34" t="s">
        <v>60</v>
      </c>
      <c r="D71" s="34">
        <v>5</v>
      </c>
      <c r="E71" s="34" t="s">
        <v>16</v>
      </c>
      <c r="F71" s="34">
        <v>28</v>
      </c>
      <c r="G71" s="34" t="s">
        <v>17</v>
      </c>
      <c r="H71" s="34">
        <v>1</v>
      </c>
      <c r="I71" s="34" t="s">
        <v>23</v>
      </c>
      <c r="J71" s="35" t="s">
        <v>19</v>
      </c>
      <c r="K71" s="34" t="s">
        <v>49</v>
      </c>
      <c r="L71" s="36">
        <v>15881</v>
      </c>
      <c r="M71" s="34" t="s">
        <v>64</v>
      </c>
      <c r="N71" s="36">
        <v>8262</v>
      </c>
      <c r="O71" s="34">
        <v>14</v>
      </c>
      <c r="P71" s="37">
        <f t="shared" si="1"/>
        <v>1134.3571428571429</v>
      </c>
    </row>
    <row r="72" spans="1:16" x14ac:dyDescent="0.25">
      <c r="A72" s="38">
        <v>99494</v>
      </c>
      <c r="B72" s="39" t="s">
        <v>69</v>
      </c>
      <c r="C72" s="39" t="s">
        <v>22</v>
      </c>
      <c r="D72" s="39">
        <v>200</v>
      </c>
      <c r="E72" s="39" t="s">
        <v>16</v>
      </c>
      <c r="F72" s="39">
        <v>100</v>
      </c>
      <c r="G72" s="39" t="s">
        <v>17</v>
      </c>
      <c r="H72" s="39">
        <v>1</v>
      </c>
      <c r="I72" s="39" t="s">
        <v>23</v>
      </c>
      <c r="J72" s="40" t="s">
        <v>19</v>
      </c>
      <c r="K72" s="39" t="s">
        <v>70</v>
      </c>
      <c r="L72" s="41">
        <v>32201</v>
      </c>
      <c r="M72" s="39" t="s">
        <v>71</v>
      </c>
      <c r="N72" s="41">
        <v>32201</v>
      </c>
      <c r="O72" s="39">
        <v>50</v>
      </c>
      <c r="P72" s="42">
        <f t="shared" si="1"/>
        <v>644.02</v>
      </c>
    </row>
    <row r="73" spans="1:16" x14ac:dyDescent="0.25">
      <c r="A73" s="33">
        <v>518337</v>
      </c>
      <c r="B73" s="34" t="s">
        <v>72</v>
      </c>
      <c r="C73" s="34" t="s">
        <v>15</v>
      </c>
      <c r="D73" s="34">
        <v>200</v>
      </c>
      <c r="E73" s="34" t="s">
        <v>16</v>
      </c>
      <c r="F73" s="34">
        <v>60</v>
      </c>
      <c r="G73" s="34" t="s">
        <v>17</v>
      </c>
      <c r="H73" s="34">
        <v>1</v>
      </c>
      <c r="I73" s="34" t="s">
        <v>23</v>
      </c>
      <c r="J73" s="35" t="s">
        <v>19</v>
      </c>
      <c r="K73" s="34" t="s">
        <v>70</v>
      </c>
      <c r="L73" s="36">
        <v>19352</v>
      </c>
      <c r="M73" s="34" t="s">
        <v>71</v>
      </c>
      <c r="N73" s="36">
        <v>19321</v>
      </c>
      <c r="O73" s="34">
        <v>30</v>
      </c>
      <c r="P73" s="37">
        <f t="shared" si="1"/>
        <v>645.06666666666672</v>
      </c>
    </row>
    <row r="74" spans="1:16" x14ac:dyDescent="0.25">
      <c r="A74" s="33">
        <v>117595</v>
      </c>
      <c r="B74" s="34" t="s">
        <v>73</v>
      </c>
      <c r="C74" s="34" t="s">
        <v>74</v>
      </c>
      <c r="D74" s="34">
        <v>400</v>
      </c>
      <c r="E74" s="34" t="s">
        <v>16</v>
      </c>
      <c r="F74" s="34">
        <v>100</v>
      </c>
      <c r="G74" s="34" t="s">
        <v>17</v>
      </c>
      <c r="H74" s="34">
        <v>1</v>
      </c>
      <c r="I74" s="34" t="s">
        <v>23</v>
      </c>
      <c r="J74" s="35" t="s">
        <v>19</v>
      </c>
      <c r="K74" s="34" t="s">
        <v>70</v>
      </c>
      <c r="L74" s="36">
        <v>71422</v>
      </c>
      <c r="M74" s="34"/>
      <c r="N74" s="36"/>
      <c r="O74" s="34">
        <v>100</v>
      </c>
      <c r="P74" s="37">
        <f t="shared" si="1"/>
        <v>714.22</v>
      </c>
    </row>
    <row r="75" spans="1:16" x14ac:dyDescent="0.25">
      <c r="A75" s="33">
        <v>130021</v>
      </c>
      <c r="B75" s="34" t="s">
        <v>75</v>
      </c>
      <c r="C75" s="34" t="s">
        <v>15</v>
      </c>
      <c r="D75" s="34">
        <v>200</v>
      </c>
      <c r="E75" s="34" t="s">
        <v>16</v>
      </c>
      <c r="F75" s="34">
        <v>100</v>
      </c>
      <c r="G75" s="34" t="s">
        <v>17</v>
      </c>
      <c r="H75" s="34">
        <v>1</v>
      </c>
      <c r="I75" s="34" t="s">
        <v>23</v>
      </c>
      <c r="J75" s="35" t="s">
        <v>19</v>
      </c>
      <c r="K75" s="34" t="s">
        <v>70</v>
      </c>
      <c r="L75" s="36">
        <v>36218</v>
      </c>
      <c r="M75" s="34" t="s">
        <v>71</v>
      </c>
      <c r="N75" s="36">
        <v>32201</v>
      </c>
      <c r="O75" s="34">
        <v>50</v>
      </c>
      <c r="P75" s="37">
        <f t="shared" si="1"/>
        <v>724.36</v>
      </c>
    </row>
    <row r="76" spans="1:16" x14ac:dyDescent="0.25">
      <c r="A76" s="33">
        <v>117561</v>
      </c>
      <c r="B76" s="34" t="s">
        <v>73</v>
      </c>
      <c r="C76" s="34" t="s">
        <v>74</v>
      </c>
      <c r="D76" s="34">
        <v>200</v>
      </c>
      <c r="E76" s="34" t="s">
        <v>16</v>
      </c>
      <c r="F76" s="34">
        <v>100</v>
      </c>
      <c r="G76" s="34" t="s">
        <v>17</v>
      </c>
      <c r="H76" s="34">
        <v>1</v>
      </c>
      <c r="I76" s="34" t="s">
        <v>23</v>
      </c>
      <c r="J76" s="35" t="s">
        <v>19</v>
      </c>
      <c r="K76" s="34" t="s">
        <v>70</v>
      </c>
      <c r="L76" s="36">
        <v>36984</v>
      </c>
      <c r="M76" s="34"/>
      <c r="N76" s="36"/>
      <c r="O76" s="34">
        <v>50</v>
      </c>
      <c r="P76" s="37">
        <f t="shared" si="1"/>
        <v>739.68</v>
      </c>
    </row>
    <row r="77" spans="1:16" x14ac:dyDescent="0.25">
      <c r="A77" s="33">
        <v>117584</v>
      </c>
      <c r="B77" s="34" t="s">
        <v>73</v>
      </c>
      <c r="C77" s="34" t="s">
        <v>74</v>
      </c>
      <c r="D77" s="34">
        <v>300</v>
      </c>
      <c r="E77" s="34" t="s">
        <v>16</v>
      </c>
      <c r="F77" s="34">
        <v>100</v>
      </c>
      <c r="G77" s="34" t="s">
        <v>17</v>
      </c>
      <c r="H77" s="34">
        <v>1</v>
      </c>
      <c r="I77" s="34" t="s">
        <v>23</v>
      </c>
      <c r="J77" s="35" t="s">
        <v>19</v>
      </c>
      <c r="K77" s="34" t="s">
        <v>70</v>
      </c>
      <c r="L77" s="36">
        <v>62094</v>
      </c>
      <c r="M77" s="34"/>
      <c r="N77" s="36"/>
      <c r="O77" s="34">
        <v>75</v>
      </c>
      <c r="P77" s="37">
        <f t="shared" si="1"/>
        <v>827.92</v>
      </c>
    </row>
    <row r="78" spans="1:16" x14ac:dyDescent="0.25">
      <c r="A78" s="33">
        <v>539152</v>
      </c>
      <c r="B78" s="34" t="s">
        <v>72</v>
      </c>
      <c r="C78" s="34" t="s">
        <v>15</v>
      </c>
      <c r="D78" s="34">
        <v>100</v>
      </c>
      <c r="E78" s="34" t="s">
        <v>16</v>
      </c>
      <c r="F78" s="34">
        <v>60</v>
      </c>
      <c r="G78" s="34" t="s">
        <v>17</v>
      </c>
      <c r="H78" s="34">
        <v>1</v>
      </c>
      <c r="I78" s="34" t="s">
        <v>23</v>
      </c>
      <c r="J78" s="35" t="s">
        <v>19</v>
      </c>
      <c r="K78" s="34" t="s">
        <v>70</v>
      </c>
      <c r="L78" s="36">
        <v>12455</v>
      </c>
      <c r="M78" s="34" t="s">
        <v>76</v>
      </c>
      <c r="N78" s="36">
        <v>12455</v>
      </c>
      <c r="O78" s="34">
        <v>15</v>
      </c>
      <c r="P78" s="37">
        <f t="shared" si="1"/>
        <v>830.33333333333337</v>
      </c>
    </row>
    <row r="79" spans="1:16" x14ac:dyDescent="0.25">
      <c r="A79" s="33">
        <v>99485</v>
      </c>
      <c r="B79" s="34" t="s">
        <v>69</v>
      </c>
      <c r="C79" s="34" t="s">
        <v>22</v>
      </c>
      <c r="D79" s="34">
        <v>100</v>
      </c>
      <c r="E79" s="34" t="s">
        <v>16</v>
      </c>
      <c r="F79" s="34">
        <v>100</v>
      </c>
      <c r="G79" s="34" t="s">
        <v>17</v>
      </c>
      <c r="H79" s="34">
        <v>1</v>
      </c>
      <c r="I79" s="34" t="s">
        <v>23</v>
      </c>
      <c r="J79" s="35" t="s">
        <v>19</v>
      </c>
      <c r="K79" s="34" t="s">
        <v>70</v>
      </c>
      <c r="L79" s="36">
        <v>20789</v>
      </c>
      <c r="M79" s="34" t="s">
        <v>76</v>
      </c>
      <c r="N79" s="36">
        <v>20758</v>
      </c>
      <c r="O79" s="34">
        <v>25</v>
      </c>
      <c r="P79" s="37">
        <f t="shared" si="1"/>
        <v>831.56</v>
      </c>
    </row>
    <row r="80" spans="1:16" x14ac:dyDescent="0.25">
      <c r="A80" s="33">
        <v>5296</v>
      </c>
      <c r="B80" s="34" t="s">
        <v>75</v>
      </c>
      <c r="C80" s="34" t="s">
        <v>22</v>
      </c>
      <c r="D80" s="34">
        <v>300</v>
      </c>
      <c r="E80" s="34" t="s">
        <v>16</v>
      </c>
      <c r="F80" s="34">
        <v>100</v>
      </c>
      <c r="G80" s="34" t="s">
        <v>17</v>
      </c>
      <c r="H80" s="34">
        <v>1</v>
      </c>
      <c r="I80" s="34" t="s">
        <v>23</v>
      </c>
      <c r="J80" s="35" t="s">
        <v>19</v>
      </c>
      <c r="K80" s="34" t="s">
        <v>70</v>
      </c>
      <c r="L80" s="36">
        <v>69268</v>
      </c>
      <c r="M80" s="34"/>
      <c r="N80" s="36"/>
      <c r="O80" s="34">
        <v>75</v>
      </c>
      <c r="P80" s="37">
        <f t="shared" si="1"/>
        <v>923.57333333333338</v>
      </c>
    </row>
    <row r="81" spans="1:16" x14ac:dyDescent="0.25">
      <c r="A81" s="33">
        <v>130013</v>
      </c>
      <c r="B81" s="34" t="s">
        <v>75</v>
      </c>
      <c r="C81" s="34" t="s">
        <v>15</v>
      </c>
      <c r="D81" s="34">
        <v>100</v>
      </c>
      <c r="E81" s="34" t="s">
        <v>16</v>
      </c>
      <c r="F81" s="34">
        <v>100</v>
      </c>
      <c r="G81" s="34" t="s">
        <v>17</v>
      </c>
      <c r="H81" s="34">
        <v>1</v>
      </c>
      <c r="I81" s="34" t="s">
        <v>23</v>
      </c>
      <c r="J81" s="35" t="s">
        <v>19</v>
      </c>
      <c r="K81" s="34" t="s">
        <v>70</v>
      </c>
      <c r="L81" s="36">
        <v>23815</v>
      </c>
      <c r="M81" s="34" t="s">
        <v>76</v>
      </c>
      <c r="N81" s="36">
        <v>20758</v>
      </c>
      <c r="O81" s="34">
        <v>25</v>
      </c>
      <c r="P81" s="37">
        <f t="shared" si="1"/>
        <v>952.6</v>
      </c>
    </row>
    <row r="82" spans="1:16" x14ac:dyDescent="0.25">
      <c r="A82" s="33">
        <v>117573</v>
      </c>
      <c r="B82" s="34" t="s">
        <v>73</v>
      </c>
      <c r="C82" s="34" t="s">
        <v>74</v>
      </c>
      <c r="D82" s="34">
        <v>300</v>
      </c>
      <c r="E82" s="34" t="s">
        <v>16</v>
      </c>
      <c r="F82" s="34">
        <v>10</v>
      </c>
      <c r="G82" s="34" t="s">
        <v>17</v>
      </c>
      <c r="H82" s="34">
        <v>1</v>
      </c>
      <c r="I82" s="34" t="s">
        <v>23</v>
      </c>
      <c r="J82" s="35" t="s">
        <v>19</v>
      </c>
      <c r="K82" s="34" t="s">
        <v>70</v>
      </c>
      <c r="L82" s="36">
        <v>7470</v>
      </c>
      <c r="M82" s="34"/>
      <c r="N82" s="36"/>
      <c r="O82" s="34">
        <v>7.5</v>
      </c>
      <c r="P82" s="37">
        <f t="shared" si="1"/>
        <v>996</v>
      </c>
    </row>
    <row r="83" spans="1:16" x14ac:dyDescent="0.25">
      <c r="A83" s="33">
        <v>158185</v>
      </c>
      <c r="B83" s="34" t="s">
        <v>73</v>
      </c>
      <c r="C83" s="34" t="s">
        <v>74</v>
      </c>
      <c r="D83" s="34">
        <v>150</v>
      </c>
      <c r="E83" s="34" t="s">
        <v>16</v>
      </c>
      <c r="F83" s="34">
        <v>100</v>
      </c>
      <c r="G83" s="34" t="s">
        <v>17</v>
      </c>
      <c r="H83" s="34">
        <v>1</v>
      </c>
      <c r="I83" s="34" t="s">
        <v>23</v>
      </c>
      <c r="J83" s="35" t="s">
        <v>19</v>
      </c>
      <c r="K83" s="34" t="s">
        <v>70</v>
      </c>
      <c r="L83" s="36">
        <v>40718</v>
      </c>
      <c r="M83" s="34"/>
      <c r="N83" s="36"/>
      <c r="O83" s="34">
        <v>37.5</v>
      </c>
      <c r="P83" s="37">
        <f t="shared" si="1"/>
        <v>1085.8133333333333</v>
      </c>
    </row>
    <row r="84" spans="1:16" x14ac:dyDescent="0.25">
      <c r="A84" s="33">
        <v>71591</v>
      </c>
      <c r="B84" s="34" t="s">
        <v>73</v>
      </c>
      <c r="C84" s="34" t="s">
        <v>74</v>
      </c>
      <c r="D84" s="34">
        <v>150</v>
      </c>
      <c r="E84" s="34" t="s">
        <v>16</v>
      </c>
      <c r="F84" s="34">
        <v>30</v>
      </c>
      <c r="G84" s="34" t="s">
        <v>17</v>
      </c>
      <c r="H84" s="34">
        <v>1</v>
      </c>
      <c r="I84" s="34" t="s">
        <v>23</v>
      </c>
      <c r="J84" s="35" t="s">
        <v>19</v>
      </c>
      <c r="K84" s="34" t="s">
        <v>70</v>
      </c>
      <c r="L84" s="36">
        <v>13461</v>
      </c>
      <c r="M84" s="34"/>
      <c r="N84" s="36"/>
      <c r="O84" s="34">
        <v>11.25</v>
      </c>
      <c r="P84" s="37">
        <f t="shared" si="1"/>
        <v>1196.5333333333333</v>
      </c>
    </row>
    <row r="85" spans="1:16" x14ac:dyDescent="0.25">
      <c r="A85" s="33">
        <v>99476</v>
      </c>
      <c r="B85" s="34" t="s">
        <v>69</v>
      </c>
      <c r="C85" s="34" t="s">
        <v>22</v>
      </c>
      <c r="D85" s="34">
        <v>25</v>
      </c>
      <c r="E85" s="34" t="s">
        <v>16</v>
      </c>
      <c r="F85" s="34">
        <v>100</v>
      </c>
      <c r="G85" s="34" t="s">
        <v>17</v>
      </c>
      <c r="H85" s="34">
        <v>1</v>
      </c>
      <c r="I85" s="34" t="s">
        <v>23</v>
      </c>
      <c r="J85" s="35" t="s">
        <v>19</v>
      </c>
      <c r="K85" s="34" t="s">
        <v>70</v>
      </c>
      <c r="L85" s="36">
        <v>9689</v>
      </c>
      <c r="M85" s="34" t="s">
        <v>77</v>
      </c>
      <c r="N85" s="36">
        <v>9689</v>
      </c>
      <c r="O85" s="34">
        <v>6.25</v>
      </c>
      <c r="P85" s="37">
        <f t="shared" si="1"/>
        <v>1550.24</v>
      </c>
    </row>
    <row r="86" spans="1:16" x14ac:dyDescent="0.25">
      <c r="A86" s="33">
        <v>435817</v>
      </c>
      <c r="B86" s="34" t="s">
        <v>72</v>
      </c>
      <c r="C86" s="34" t="s">
        <v>15</v>
      </c>
      <c r="D86" s="34">
        <v>25</v>
      </c>
      <c r="E86" s="34" t="s">
        <v>16</v>
      </c>
      <c r="F86" s="34">
        <v>60</v>
      </c>
      <c r="G86" s="34" t="s">
        <v>17</v>
      </c>
      <c r="H86" s="34">
        <v>1</v>
      </c>
      <c r="I86" s="34" t="s">
        <v>23</v>
      </c>
      <c r="J86" s="35" t="s">
        <v>19</v>
      </c>
      <c r="K86" s="34" t="s">
        <v>70</v>
      </c>
      <c r="L86" s="36">
        <v>5824</v>
      </c>
      <c r="M86" s="34" t="s">
        <v>77</v>
      </c>
      <c r="N86" s="36">
        <v>5813</v>
      </c>
      <c r="O86" s="34">
        <v>3.75</v>
      </c>
      <c r="P86" s="37">
        <f t="shared" si="1"/>
        <v>1553.0666666666666</v>
      </c>
    </row>
    <row r="87" spans="1:16" x14ac:dyDescent="0.25">
      <c r="A87" s="33">
        <v>117550</v>
      </c>
      <c r="B87" s="34" t="s">
        <v>73</v>
      </c>
      <c r="C87" s="34" t="s">
        <v>74</v>
      </c>
      <c r="D87" s="34">
        <v>50</v>
      </c>
      <c r="E87" s="34" t="s">
        <v>16</v>
      </c>
      <c r="F87" s="34">
        <v>100</v>
      </c>
      <c r="G87" s="34" t="s">
        <v>17</v>
      </c>
      <c r="H87" s="34">
        <v>1</v>
      </c>
      <c r="I87" s="34" t="s">
        <v>23</v>
      </c>
      <c r="J87" s="35" t="s">
        <v>19</v>
      </c>
      <c r="K87" s="34" t="s">
        <v>70</v>
      </c>
      <c r="L87" s="36">
        <v>22030</v>
      </c>
      <c r="M87" s="34"/>
      <c r="N87" s="36"/>
      <c r="O87" s="34">
        <v>12.5</v>
      </c>
      <c r="P87" s="37">
        <f t="shared" si="1"/>
        <v>1762.4</v>
      </c>
    </row>
    <row r="88" spans="1:16" x14ac:dyDescent="0.25">
      <c r="A88" s="33">
        <v>435651</v>
      </c>
      <c r="B88" s="34" t="s">
        <v>75</v>
      </c>
      <c r="C88" s="34" t="s">
        <v>15</v>
      </c>
      <c r="D88" s="34">
        <v>25</v>
      </c>
      <c r="E88" s="34" t="s">
        <v>16</v>
      </c>
      <c r="F88" s="34">
        <v>100</v>
      </c>
      <c r="G88" s="34" t="s">
        <v>17</v>
      </c>
      <c r="H88" s="34">
        <v>1</v>
      </c>
      <c r="I88" s="34" t="s">
        <v>23</v>
      </c>
      <c r="J88" s="35" t="s">
        <v>19</v>
      </c>
      <c r="K88" s="34" t="s">
        <v>70</v>
      </c>
      <c r="L88" s="36">
        <v>11360</v>
      </c>
      <c r="M88" s="34" t="s">
        <v>77</v>
      </c>
      <c r="N88" s="36">
        <v>9689</v>
      </c>
      <c r="O88" s="34">
        <v>6.25</v>
      </c>
      <c r="P88" s="37">
        <f t="shared" si="1"/>
        <v>1817.6</v>
      </c>
    </row>
    <row r="89" spans="1:16" x14ac:dyDescent="0.25">
      <c r="A89" s="18">
        <v>158163</v>
      </c>
      <c r="B89" s="19" t="s">
        <v>73</v>
      </c>
      <c r="C89" s="19" t="s">
        <v>74</v>
      </c>
      <c r="D89" s="19">
        <v>50</v>
      </c>
      <c r="E89" s="19" t="s">
        <v>16</v>
      </c>
      <c r="F89" s="19">
        <v>10</v>
      </c>
      <c r="G89" s="19" t="s">
        <v>17</v>
      </c>
      <c r="H89" s="19">
        <v>1</v>
      </c>
      <c r="I89" s="19" t="s">
        <v>23</v>
      </c>
      <c r="J89" s="20" t="s">
        <v>19</v>
      </c>
      <c r="K89" s="19" t="s">
        <v>70</v>
      </c>
      <c r="L89" s="21">
        <v>3237</v>
      </c>
      <c r="M89" s="19"/>
      <c r="N89" s="21"/>
      <c r="O89" s="19">
        <v>1.25</v>
      </c>
      <c r="P89" s="22">
        <f t="shared" si="1"/>
        <v>2589.6</v>
      </c>
    </row>
    <row r="90" spans="1:16" x14ac:dyDescent="0.25">
      <c r="A90" s="38">
        <v>144035</v>
      </c>
      <c r="B90" s="39" t="s">
        <v>78</v>
      </c>
      <c r="C90" s="39" t="s">
        <v>79</v>
      </c>
      <c r="D90" s="39">
        <v>10</v>
      </c>
      <c r="E90" s="39" t="s">
        <v>16</v>
      </c>
      <c r="F90" s="39">
        <v>60</v>
      </c>
      <c r="G90" s="39" t="s">
        <v>17</v>
      </c>
      <c r="H90" s="39">
        <v>1</v>
      </c>
      <c r="I90" s="39" t="s">
        <v>23</v>
      </c>
      <c r="J90" s="40">
        <v>0</v>
      </c>
      <c r="K90" s="39" t="s">
        <v>80</v>
      </c>
      <c r="L90" s="41">
        <v>32650</v>
      </c>
      <c r="M90" s="39"/>
      <c r="N90" s="41"/>
      <c r="O90" s="39">
        <v>30</v>
      </c>
      <c r="P90" s="42">
        <f t="shared" si="1"/>
        <v>1088.3333333333333</v>
      </c>
    </row>
    <row r="91" spans="1:16" x14ac:dyDescent="0.25">
      <c r="A91" s="33">
        <v>444041</v>
      </c>
      <c r="B91" s="34" t="s">
        <v>78</v>
      </c>
      <c r="C91" s="34" t="s">
        <v>79</v>
      </c>
      <c r="D91" s="34">
        <v>10</v>
      </c>
      <c r="E91" s="34" t="s">
        <v>16</v>
      </c>
      <c r="F91" s="34">
        <v>20</v>
      </c>
      <c r="G91" s="34" t="s">
        <v>17</v>
      </c>
      <c r="H91" s="34">
        <v>1</v>
      </c>
      <c r="I91" s="34" t="s">
        <v>23</v>
      </c>
      <c r="J91" s="35">
        <v>0</v>
      </c>
      <c r="K91" s="34" t="s">
        <v>80</v>
      </c>
      <c r="L91" s="36">
        <v>11917</v>
      </c>
      <c r="M91" s="34"/>
      <c r="N91" s="36"/>
      <c r="O91" s="34">
        <v>10</v>
      </c>
      <c r="P91" s="37">
        <f t="shared" si="1"/>
        <v>1191.7</v>
      </c>
    </row>
    <row r="92" spans="1:16" x14ac:dyDescent="0.25">
      <c r="A92" s="33">
        <v>513474</v>
      </c>
      <c r="B92" s="34" t="s">
        <v>78</v>
      </c>
      <c r="C92" s="34" t="s">
        <v>79</v>
      </c>
      <c r="D92" s="34">
        <v>5</v>
      </c>
      <c r="E92" s="34" t="s">
        <v>16</v>
      </c>
      <c r="F92" s="34">
        <v>60</v>
      </c>
      <c r="G92" s="34" t="s">
        <v>17</v>
      </c>
      <c r="H92" s="34">
        <v>1</v>
      </c>
      <c r="I92" s="34" t="s">
        <v>23</v>
      </c>
      <c r="J92" s="35">
        <v>0</v>
      </c>
      <c r="K92" s="34" t="s">
        <v>80</v>
      </c>
      <c r="L92" s="36">
        <v>32650</v>
      </c>
      <c r="M92" s="34"/>
      <c r="N92" s="36"/>
      <c r="O92" s="34">
        <v>15</v>
      </c>
      <c r="P92" s="37">
        <f t="shared" si="1"/>
        <v>2176.6666666666665</v>
      </c>
    </row>
    <row r="93" spans="1:16" x14ac:dyDescent="0.25">
      <c r="A93" s="18">
        <v>459766</v>
      </c>
      <c r="B93" s="19" t="s">
        <v>78</v>
      </c>
      <c r="C93" s="19" t="s">
        <v>79</v>
      </c>
      <c r="D93" s="19">
        <v>5</v>
      </c>
      <c r="E93" s="19" t="s">
        <v>16</v>
      </c>
      <c r="F93" s="19">
        <v>20</v>
      </c>
      <c r="G93" s="19" t="s">
        <v>17</v>
      </c>
      <c r="H93" s="19">
        <v>1</v>
      </c>
      <c r="I93" s="19" t="s">
        <v>23</v>
      </c>
      <c r="J93" s="20">
        <v>0</v>
      </c>
      <c r="K93" s="19" t="s">
        <v>80</v>
      </c>
      <c r="L93" s="21">
        <v>11917</v>
      </c>
      <c r="M93" s="19"/>
      <c r="N93" s="21"/>
      <c r="O93" s="19">
        <v>5</v>
      </c>
      <c r="P93" s="22">
        <f t="shared" si="1"/>
        <v>2383.4</v>
      </c>
    </row>
    <row r="94" spans="1:16" x14ac:dyDescent="0.25">
      <c r="A94" s="38">
        <v>75391</v>
      </c>
      <c r="B94" s="39" t="s">
        <v>81</v>
      </c>
      <c r="C94" s="39" t="s">
        <v>15</v>
      </c>
      <c r="D94" s="39">
        <v>200</v>
      </c>
      <c r="E94" s="39" t="s">
        <v>16</v>
      </c>
      <c r="F94" s="39">
        <v>90</v>
      </c>
      <c r="G94" s="39" t="s">
        <v>17</v>
      </c>
      <c r="H94" s="39">
        <v>1</v>
      </c>
      <c r="I94" s="39" t="s">
        <v>23</v>
      </c>
      <c r="J94" s="40" t="s">
        <v>19</v>
      </c>
      <c r="K94" s="39" t="s">
        <v>82</v>
      </c>
      <c r="L94" s="41">
        <v>28307</v>
      </c>
      <c r="M94" s="39" t="s">
        <v>83</v>
      </c>
      <c r="N94" s="41">
        <v>28307</v>
      </c>
      <c r="O94" s="39">
        <v>45</v>
      </c>
      <c r="P94" s="42">
        <f t="shared" si="1"/>
        <v>629.04444444444448</v>
      </c>
    </row>
    <row r="95" spans="1:16" x14ac:dyDescent="0.25">
      <c r="A95" s="33">
        <v>373241</v>
      </c>
      <c r="B95" s="34" t="s">
        <v>84</v>
      </c>
      <c r="C95" s="34" t="s">
        <v>15</v>
      </c>
      <c r="D95" s="34">
        <v>200</v>
      </c>
      <c r="E95" s="34" t="s">
        <v>16</v>
      </c>
      <c r="F95" s="34">
        <v>90</v>
      </c>
      <c r="G95" s="34" t="s">
        <v>17</v>
      </c>
      <c r="H95" s="34">
        <v>1</v>
      </c>
      <c r="I95" s="34" t="s">
        <v>23</v>
      </c>
      <c r="J95" s="35" t="s">
        <v>19</v>
      </c>
      <c r="K95" s="34" t="s">
        <v>82</v>
      </c>
      <c r="L95" s="36">
        <v>28308</v>
      </c>
      <c r="M95" s="34" t="s">
        <v>83</v>
      </c>
      <c r="N95" s="36">
        <v>28307</v>
      </c>
      <c r="O95" s="34">
        <v>45</v>
      </c>
      <c r="P95" s="37">
        <f t="shared" si="1"/>
        <v>629.06666666666672</v>
      </c>
    </row>
    <row r="96" spans="1:16" x14ac:dyDescent="0.25">
      <c r="A96" s="33">
        <v>75402</v>
      </c>
      <c r="B96" s="34" t="s">
        <v>81</v>
      </c>
      <c r="C96" s="34" t="s">
        <v>15</v>
      </c>
      <c r="D96" s="34">
        <v>50</v>
      </c>
      <c r="E96" s="34" t="s">
        <v>16</v>
      </c>
      <c r="F96" s="34">
        <v>90</v>
      </c>
      <c r="G96" s="34" t="s">
        <v>17</v>
      </c>
      <c r="H96" s="34">
        <v>1</v>
      </c>
      <c r="I96" s="34" t="s">
        <v>23</v>
      </c>
      <c r="J96" s="35" t="s">
        <v>19</v>
      </c>
      <c r="K96" s="34" t="s">
        <v>82</v>
      </c>
      <c r="L96" s="36">
        <v>10312</v>
      </c>
      <c r="M96" s="34" t="s">
        <v>85</v>
      </c>
      <c r="N96" s="36">
        <v>10312</v>
      </c>
      <c r="O96" s="34">
        <v>11.25</v>
      </c>
      <c r="P96" s="37">
        <f t="shared" si="1"/>
        <v>916.62222222222226</v>
      </c>
    </row>
    <row r="97" spans="1:16" x14ac:dyDescent="0.25">
      <c r="A97" s="18">
        <v>372045</v>
      </c>
      <c r="B97" s="19" t="s">
        <v>84</v>
      </c>
      <c r="C97" s="19" t="s">
        <v>15</v>
      </c>
      <c r="D97" s="19">
        <v>50</v>
      </c>
      <c r="E97" s="19" t="s">
        <v>16</v>
      </c>
      <c r="F97" s="19">
        <v>90</v>
      </c>
      <c r="G97" s="19" t="s">
        <v>17</v>
      </c>
      <c r="H97" s="19">
        <v>1</v>
      </c>
      <c r="I97" s="19" t="s">
        <v>23</v>
      </c>
      <c r="J97" s="20" t="s">
        <v>19</v>
      </c>
      <c r="K97" s="19" t="s">
        <v>82</v>
      </c>
      <c r="L97" s="21">
        <v>10314</v>
      </c>
      <c r="M97" s="19" t="s">
        <v>85</v>
      </c>
      <c r="N97" s="21">
        <v>10312</v>
      </c>
      <c r="O97" s="19">
        <v>11.25</v>
      </c>
      <c r="P97" s="22">
        <f t="shared" si="1"/>
        <v>916.8</v>
      </c>
    </row>
    <row r="98" spans="1:16" x14ac:dyDescent="0.25">
      <c r="A98" s="8">
        <v>71134</v>
      </c>
      <c r="B98" s="9" t="s">
        <v>86</v>
      </c>
      <c r="C98" s="9" t="s">
        <v>15</v>
      </c>
      <c r="D98" s="9">
        <v>500</v>
      </c>
      <c r="E98" s="9" t="s">
        <v>16</v>
      </c>
      <c r="F98" s="9">
        <v>100</v>
      </c>
      <c r="G98" s="9" t="s">
        <v>17</v>
      </c>
      <c r="H98" s="9">
        <v>1</v>
      </c>
      <c r="I98" s="9" t="s">
        <v>18</v>
      </c>
      <c r="J98" s="10" t="s">
        <v>19</v>
      </c>
      <c r="K98" s="9" t="s">
        <v>87</v>
      </c>
      <c r="L98" s="11">
        <v>1995</v>
      </c>
      <c r="M98" s="9"/>
      <c r="N98" s="11"/>
      <c r="O98" s="9">
        <v>22.1631</v>
      </c>
      <c r="P98" s="12">
        <f t="shared" si="1"/>
        <v>90.014483533440725</v>
      </c>
    </row>
    <row r="99" spans="1:16" x14ac:dyDescent="0.25">
      <c r="A99" s="23">
        <v>143800</v>
      </c>
      <c r="B99" s="24" t="s">
        <v>88</v>
      </c>
      <c r="C99" s="24" t="s">
        <v>74</v>
      </c>
      <c r="D99" s="24">
        <v>564</v>
      </c>
      <c r="E99" s="24" t="s">
        <v>16</v>
      </c>
      <c r="F99" s="24">
        <v>100</v>
      </c>
      <c r="G99" s="24" t="s">
        <v>17</v>
      </c>
      <c r="H99" s="24">
        <v>1</v>
      </c>
      <c r="I99" s="24" t="s">
        <v>18</v>
      </c>
      <c r="J99" s="25" t="s">
        <v>19</v>
      </c>
      <c r="K99" s="24" t="s">
        <v>87</v>
      </c>
      <c r="L99" s="26">
        <v>2698</v>
      </c>
      <c r="M99" s="24"/>
      <c r="N99" s="26"/>
      <c r="O99" s="24">
        <v>25</v>
      </c>
      <c r="P99" s="27">
        <f t="shared" si="1"/>
        <v>107.92</v>
      </c>
    </row>
    <row r="100" spans="1:16" x14ac:dyDescent="0.25">
      <c r="A100" s="8">
        <v>1957</v>
      </c>
      <c r="B100" s="9" t="s">
        <v>89</v>
      </c>
      <c r="C100" s="9" t="s">
        <v>15</v>
      </c>
      <c r="D100" s="9">
        <v>4</v>
      </c>
      <c r="E100" s="9" t="s">
        <v>16</v>
      </c>
      <c r="F100" s="9">
        <v>60</v>
      </c>
      <c r="G100" s="9" t="s">
        <v>17</v>
      </c>
      <c r="H100" s="9">
        <v>1</v>
      </c>
      <c r="I100" s="9" t="s">
        <v>18</v>
      </c>
      <c r="J100" s="10" t="s">
        <v>19</v>
      </c>
      <c r="K100" s="9" t="s">
        <v>90</v>
      </c>
      <c r="L100" s="11">
        <v>10467</v>
      </c>
      <c r="M100" s="9" t="s">
        <v>91</v>
      </c>
      <c r="N100" s="11">
        <v>10467</v>
      </c>
      <c r="O100" s="9">
        <v>48</v>
      </c>
      <c r="P100" s="12">
        <f t="shared" si="1"/>
        <v>218.0625</v>
      </c>
    </row>
    <row r="101" spans="1:16" x14ac:dyDescent="0.25">
      <c r="A101" s="13">
        <v>1986</v>
      </c>
      <c r="B101" s="14" t="s">
        <v>89</v>
      </c>
      <c r="C101" s="14" t="s">
        <v>15</v>
      </c>
      <c r="D101" s="14">
        <v>3</v>
      </c>
      <c r="E101" s="14" t="s">
        <v>16</v>
      </c>
      <c r="F101" s="14">
        <v>60</v>
      </c>
      <c r="G101" s="14" t="s">
        <v>17</v>
      </c>
      <c r="H101" s="14">
        <v>1</v>
      </c>
      <c r="I101" s="14" t="s">
        <v>18</v>
      </c>
      <c r="J101" s="15" t="s">
        <v>19</v>
      </c>
      <c r="K101" s="14" t="s">
        <v>90</v>
      </c>
      <c r="L101" s="16">
        <v>8178</v>
      </c>
      <c r="M101" s="14" t="s">
        <v>92</v>
      </c>
      <c r="N101" s="16">
        <v>8178</v>
      </c>
      <c r="O101" s="14">
        <v>36</v>
      </c>
      <c r="P101" s="17">
        <f t="shared" si="1"/>
        <v>227.16666666666666</v>
      </c>
    </row>
    <row r="102" spans="1:16" x14ac:dyDescent="0.25">
      <c r="A102" s="13">
        <v>1965</v>
      </c>
      <c r="B102" s="14" t="s">
        <v>89</v>
      </c>
      <c r="C102" s="14" t="s">
        <v>15</v>
      </c>
      <c r="D102" s="14">
        <v>2</v>
      </c>
      <c r="E102" s="14" t="s">
        <v>16</v>
      </c>
      <c r="F102" s="14">
        <v>60</v>
      </c>
      <c r="G102" s="14" t="s">
        <v>17</v>
      </c>
      <c r="H102" s="14">
        <v>1</v>
      </c>
      <c r="I102" s="14" t="s">
        <v>18</v>
      </c>
      <c r="J102" s="15" t="s">
        <v>19</v>
      </c>
      <c r="K102" s="14" t="s">
        <v>90</v>
      </c>
      <c r="L102" s="16">
        <v>5566</v>
      </c>
      <c r="M102" s="14" t="s">
        <v>93</v>
      </c>
      <c r="N102" s="16">
        <v>5566</v>
      </c>
      <c r="O102" s="14">
        <v>24</v>
      </c>
      <c r="P102" s="17">
        <f t="shared" si="1"/>
        <v>231.91666666666666</v>
      </c>
    </row>
    <row r="103" spans="1:16" x14ac:dyDescent="0.25">
      <c r="A103" s="13">
        <v>1954</v>
      </c>
      <c r="B103" s="14" t="s">
        <v>89</v>
      </c>
      <c r="C103" s="14" t="s">
        <v>15</v>
      </c>
      <c r="D103" s="14">
        <v>1</v>
      </c>
      <c r="E103" s="14" t="s">
        <v>16</v>
      </c>
      <c r="F103" s="14">
        <v>60</v>
      </c>
      <c r="G103" s="14" t="s">
        <v>17</v>
      </c>
      <c r="H103" s="14">
        <v>1</v>
      </c>
      <c r="I103" s="14" t="s">
        <v>18</v>
      </c>
      <c r="J103" s="15" t="s">
        <v>19</v>
      </c>
      <c r="K103" s="14" t="s">
        <v>90</v>
      </c>
      <c r="L103" s="16">
        <v>3373</v>
      </c>
      <c r="M103" s="14" t="s">
        <v>94</v>
      </c>
      <c r="N103" s="16">
        <v>3373</v>
      </c>
      <c r="O103" s="14">
        <v>12</v>
      </c>
      <c r="P103" s="17">
        <f t="shared" si="1"/>
        <v>281.08333333333331</v>
      </c>
    </row>
    <row r="104" spans="1:16" x14ac:dyDescent="0.25">
      <c r="A104" s="13">
        <v>76387</v>
      </c>
      <c r="B104" s="14" t="s">
        <v>95</v>
      </c>
      <c r="C104" s="14" t="s">
        <v>22</v>
      </c>
      <c r="D104" s="14">
        <v>1</v>
      </c>
      <c r="E104" s="14" t="s">
        <v>16</v>
      </c>
      <c r="F104" s="14">
        <v>60</v>
      </c>
      <c r="G104" s="14" t="s">
        <v>17</v>
      </c>
      <c r="H104" s="14">
        <v>1</v>
      </c>
      <c r="I104" s="14" t="s">
        <v>23</v>
      </c>
      <c r="J104" s="15" t="s">
        <v>19</v>
      </c>
      <c r="K104" s="14" t="s">
        <v>90</v>
      </c>
      <c r="L104" s="16">
        <v>3373</v>
      </c>
      <c r="M104" s="14" t="s">
        <v>94</v>
      </c>
      <c r="N104" s="16">
        <v>3373</v>
      </c>
      <c r="O104" s="14">
        <v>12</v>
      </c>
      <c r="P104" s="17">
        <f t="shared" si="1"/>
        <v>281.08333333333331</v>
      </c>
    </row>
    <row r="105" spans="1:16" x14ac:dyDescent="0.25">
      <c r="A105" s="13">
        <v>567537</v>
      </c>
      <c r="B105" s="14" t="s">
        <v>96</v>
      </c>
      <c r="C105" s="14" t="s">
        <v>15</v>
      </c>
      <c r="D105" s="14">
        <v>4</v>
      </c>
      <c r="E105" s="14" t="s">
        <v>16</v>
      </c>
      <c r="F105" s="14">
        <v>60</v>
      </c>
      <c r="G105" s="14" t="s">
        <v>17</v>
      </c>
      <c r="H105" s="14">
        <v>1</v>
      </c>
      <c r="I105" s="14" t="s">
        <v>23</v>
      </c>
      <c r="J105" s="15" t="s">
        <v>19</v>
      </c>
      <c r="K105" s="14" t="s">
        <v>90</v>
      </c>
      <c r="L105" s="16">
        <v>19720</v>
      </c>
      <c r="M105" s="14" t="s">
        <v>91</v>
      </c>
      <c r="N105" s="16">
        <v>10467</v>
      </c>
      <c r="O105" s="14">
        <v>48</v>
      </c>
      <c r="P105" s="17">
        <f t="shared" si="1"/>
        <v>410.83333333333331</v>
      </c>
    </row>
    <row r="106" spans="1:16" x14ac:dyDescent="0.25">
      <c r="A106" s="13">
        <v>567529</v>
      </c>
      <c r="B106" s="14" t="s">
        <v>96</v>
      </c>
      <c r="C106" s="14" t="s">
        <v>15</v>
      </c>
      <c r="D106" s="14">
        <v>3</v>
      </c>
      <c r="E106" s="14" t="s">
        <v>16</v>
      </c>
      <c r="F106" s="14">
        <v>60</v>
      </c>
      <c r="G106" s="14" t="s">
        <v>17</v>
      </c>
      <c r="H106" s="14">
        <v>1</v>
      </c>
      <c r="I106" s="14" t="s">
        <v>23</v>
      </c>
      <c r="J106" s="15" t="s">
        <v>19</v>
      </c>
      <c r="K106" s="14" t="s">
        <v>90</v>
      </c>
      <c r="L106" s="16">
        <v>15234</v>
      </c>
      <c r="M106" s="14" t="s">
        <v>92</v>
      </c>
      <c r="N106" s="16">
        <v>8178</v>
      </c>
      <c r="O106" s="14">
        <v>36</v>
      </c>
      <c r="P106" s="17">
        <f t="shared" si="1"/>
        <v>423.16666666666669</v>
      </c>
    </row>
    <row r="107" spans="1:16" x14ac:dyDescent="0.25">
      <c r="A107" s="13">
        <v>567511</v>
      </c>
      <c r="B107" s="14" t="s">
        <v>96</v>
      </c>
      <c r="C107" s="14" t="s">
        <v>15</v>
      </c>
      <c r="D107" s="14">
        <v>2</v>
      </c>
      <c r="E107" s="14" t="s">
        <v>16</v>
      </c>
      <c r="F107" s="14">
        <v>60</v>
      </c>
      <c r="G107" s="14" t="s">
        <v>17</v>
      </c>
      <c r="H107" s="14">
        <v>1</v>
      </c>
      <c r="I107" s="14" t="s">
        <v>23</v>
      </c>
      <c r="J107" s="15" t="s">
        <v>19</v>
      </c>
      <c r="K107" s="14" t="s">
        <v>90</v>
      </c>
      <c r="L107" s="16">
        <v>10732</v>
      </c>
      <c r="M107" s="14" t="s">
        <v>93</v>
      </c>
      <c r="N107" s="16">
        <v>5566</v>
      </c>
      <c r="O107" s="14">
        <v>24</v>
      </c>
      <c r="P107" s="17">
        <f t="shared" si="1"/>
        <v>447.16666666666669</v>
      </c>
    </row>
    <row r="108" spans="1:16" x14ac:dyDescent="0.25">
      <c r="A108" s="13">
        <v>567503</v>
      </c>
      <c r="B108" s="14" t="s">
        <v>96</v>
      </c>
      <c r="C108" s="14" t="s">
        <v>15</v>
      </c>
      <c r="D108" s="14">
        <v>1</v>
      </c>
      <c r="E108" s="14" t="s">
        <v>16</v>
      </c>
      <c r="F108" s="14">
        <v>60</v>
      </c>
      <c r="G108" s="14" t="s">
        <v>17</v>
      </c>
      <c r="H108" s="14">
        <v>1</v>
      </c>
      <c r="I108" s="14" t="s">
        <v>23</v>
      </c>
      <c r="J108" s="15" t="s">
        <v>19</v>
      </c>
      <c r="K108" s="14" t="s">
        <v>90</v>
      </c>
      <c r="L108" s="16">
        <v>5798</v>
      </c>
      <c r="M108" s="14" t="s">
        <v>94</v>
      </c>
      <c r="N108" s="16">
        <v>3373</v>
      </c>
      <c r="O108" s="14">
        <v>12</v>
      </c>
      <c r="P108" s="17">
        <f t="shared" si="1"/>
        <v>483.16666666666669</v>
      </c>
    </row>
    <row r="109" spans="1:16" x14ac:dyDescent="0.25">
      <c r="A109" s="13">
        <v>7778</v>
      </c>
      <c r="B109" s="14" t="s">
        <v>89</v>
      </c>
      <c r="C109" s="14" t="s">
        <v>15</v>
      </c>
      <c r="D109" s="14">
        <v>0.5</v>
      </c>
      <c r="E109" s="14" t="s">
        <v>16</v>
      </c>
      <c r="F109" s="14">
        <v>60</v>
      </c>
      <c r="G109" s="14" t="s">
        <v>17</v>
      </c>
      <c r="H109" s="14">
        <v>1</v>
      </c>
      <c r="I109" s="14" t="s">
        <v>18</v>
      </c>
      <c r="J109" s="15" t="s">
        <v>19</v>
      </c>
      <c r="K109" s="14" t="s">
        <v>90</v>
      </c>
      <c r="L109" s="16">
        <v>3099</v>
      </c>
      <c r="M109" s="14" t="s">
        <v>97</v>
      </c>
      <c r="N109" s="16">
        <v>3099</v>
      </c>
      <c r="O109" s="14">
        <v>6</v>
      </c>
      <c r="P109" s="17">
        <f t="shared" si="1"/>
        <v>516.5</v>
      </c>
    </row>
    <row r="110" spans="1:16" x14ac:dyDescent="0.25">
      <c r="A110" s="13">
        <v>76378</v>
      </c>
      <c r="B110" s="14" t="s">
        <v>95</v>
      </c>
      <c r="C110" s="14" t="s">
        <v>22</v>
      </c>
      <c r="D110" s="14">
        <v>0.5</v>
      </c>
      <c r="E110" s="14" t="s">
        <v>16</v>
      </c>
      <c r="F110" s="14">
        <v>60</v>
      </c>
      <c r="G110" s="14" t="s">
        <v>17</v>
      </c>
      <c r="H110" s="14">
        <v>1</v>
      </c>
      <c r="I110" s="14" t="s">
        <v>23</v>
      </c>
      <c r="J110" s="15" t="s">
        <v>19</v>
      </c>
      <c r="K110" s="14" t="s">
        <v>90</v>
      </c>
      <c r="L110" s="16">
        <v>3099</v>
      </c>
      <c r="M110" s="14" t="s">
        <v>97</v>
      </c>
      <c r="N110" s="16">
        <v>3099</v>
      </c>
      <c r="O110" s="14">
        <v>6</v>
      </c>
      <c r="P110" s="17">
        <f t="shared" si="1"/>
        <v>516.5</v>
      </c>
    </row>
    <row r="111" spans="1:16" x14ac:dyDescent="0.25">
      <c r="A111" s="33">
        <v>76369</v>
      </c>
      <c r="B111" s="34" t="s">
        <v>95</v>
      </c>
      <c r="C111" s="34" t="s">
        <v>22</v>
      </c>
      <c r="D111" s="34">
        <v>0.5</v>
      </c>
      <c r="E111" s="34" t="s">
        <v>16</v>
      </c>
      <c r="F111" s="34">
        <v>20</v>
      </c>
      <c r="G111" s="34" t="s">
        <v>17</v>
      </c>
      <c r="H111" s="34">
        <v>1</v>
      </c>
      <c r="I111" s="34" t="s">
        <v>23</v>
      </c>
      <c r="J111" s="35" t="s">
        <v>19</v>
      </c>
      <c r="K111" s="34" t="s">
        <v>90</v>
      </c>
      <c r="L111" s="36">
        <v>1588</v>
      </c>
      <c r="M111" s="34" t="s">
        <v>98</v>
      </c>
      <c r="N111" s="36">
        <v>1588</v>
      </c>
      <c r="O111" s="34">
        <v>2</v>
      </c>
      <c r="P111" s="37">
        <f t="shared" si="1"/>
        <v>794</v>
      </c>
    </row>
    <row r="112" spans="1:16" x14ac:dyDescent="0.25">
      <c r="A112" s="33">
        <v>16209</v>
      </c>
      <c r="B112" s="34" t="s">
        <v>96</v>
      </c>
      <c r="C112" s="34" t="s">
        <v>15</v>
      </c>
      <c r="D112" s="34">
        <v>2</v>
      </c>
      <c r="E112" s="34" t="s">
        <v>16</v>
      </c>
      <c r="F112" s="34">
        <v>28</v>
      </c>
      <c r="G112" s="34" t="s">
        <v>17</v>
      </c>
      <c r="H112" s="34">
        <v>1</v>
      </c>
      <c r="I112" s="34" t="s">
        <v>23</v>
      </c>
      <c r="J112" s="35" t="s">
        <v>19</v>
      </c>
      <c r="K112" s="34" t="s">
        <v>90</v>
      </c>
      <c r="L112" s="36">
        <v>11954</v>
      </c>
      <c r="M112" s="34"/>
      <c r="N112" s="36"/>
      <c r="O112" s="34">
        <v>11.2</v>
      </c>
      <c r="P112" s="37">
        <f t="shared" si="1"/>
        <v>1067.3214285714287</v>
      </c>
    </row>
    <row r="113" spans="1:16" x14ac:dyDescent="0.25">
      <c r="A113" s="33">
        <v>16353</v>
      </c>
      <c r="B113" s="34" t="s">
        <v>96</v>
      </c>
      <c r="C113" s="34" t="s">
        <v>15</v>
      </c>
      <c r="D113" s="34">
        <v>1</v>
      </c>
      <c r="E113" s="34" t="s">
        <v>16</v>
      </c>
      <c r="F113" s="34">
        <v>28</v>
      </c>
      <c r="G113" s="34" t="s">
        <v>17</v>
      </c>
      <c r="H113" s="34">
        <v>1</v>
      </c>
      <c r="I113" s="34" t="s">
        <v>23</v>
      </c>
      <c r="J113" s="35" t="s">
        <v>19</v>
      </c>
      <c r="K113" s="34" t="s">
        <v>90</v>
      </c>
      <c r="L113" s="36">
        <v>6804</v>
      </c>
      <c r="M113" s="34"/>
      <c r="N113" s="36"/>
      <c r="O113" s="34">
        <v>5.6</v>
      </c>
      <c r="P113" s="37">
        <f t="shared" si="1"/>
        <v>1215</v>
      </c>
    </row>
    <row r="114" spans="1:16" x14ac:dyDescent="0.25">
      <c r="A114" s="33">
        <v>5</v>
      </c>
      <c r="B114" s="34" t="s">
        <v>96</v>
      </c>
      <c r="C114" s="34" t="s">
        <v>15</v>
      </c>
      <c r="D114" s="34">
        <v>0.5</v>
      </c>
      <c r="E114" s="34" t="s">
        <v>16</v>
      </c>
      <c r="F114" s="34">
        <v>20</v>
      </c>
      <c r="G114" s="34" t="s">
        <v>17</v>
      </c>
      <c r="H114" s="34">
        <v>1</v>
      </c>
      <c r="I114" s="34" t="s">
        <v>23</v>
      </c>
      <c r="J114" s="35" t="s">
        <v>19</v>
      </c>
      <c r="K114" s="34" t="s">
        <v>90</v>
      </c>
      <c r="L114" s="36">
        <v>3233</v>
      </c>
      <c r="M114" s="34" t="s">
        <v>98</v>
      </c>
      <c r="N114" s="36">
        <v>1588</v>
      </c>
      <c r="O114" s="34">
        <v>2</v>
      </c>
      <c r="P114" s="37">
        <f t="shared" si="1"/>
        <v>1616.5</v>
      </c>
    </row>
    <row r="115" spans="1:16" x14ac:dyDescent="0.25">
      <c r="A115" s="38">
        <v>11019</v>
      </c>
      <c r="B115" s="39" t="s">
        <v>99</v>
      </c>
      <c r="C115" s="39" t="s">
        <v>15</v>
      </c>
      <c r="D115" s="39">
        <v>15</v>
      </c>
      <c r="E115" s="39" t="s">
        <v>16</v>
      </c>
      <c r="F115" s="39">
        <v>56</v>
      </c>
      <c r="G115" s="39" t="s">
        <v>17</v>
      </c>
      <c r="H115" s="39">
        <v>1</v>
      </c>
      <c r="I115" s="39" t="s">
        <v>23</v>
      </c>
      <c r="J115" s="40" t="s">
        <v>19</v>
      </c>
      <c r="K115" s="39" t="s">
        <v>100</v>
      </c>
      <c r="L115" s="41">
        <v>47326</v>
      </c>
      <c r="M115" s="39"/>
      <c r="N115" s="41"/>
      <c r="O115" s="39">
        <v>56</v>
      </c>
      <c r="P115" s="42">
        <f t="shared" si="1"/>
        <v>845.10714285714289</v>
      </c>
    </row>
    <row r="116" spans="1:16" x14ac:dyDescent="0.25">
      <c r="A116" s="33">
        <v>10953</v>
      </c>
      <c r="B116" s="34" t="s">
        <v>99</v>
      </c>
      <c r="C116" s="34" t="s">
        <v>15</v>
      </c>
      <c r="D116" s="34">
        <v>15</v>
      </c>
      <c r="E116" s="34" t="s">
        <v>16</v>
      </c>
      <c r="F116" s="34">
        <v>28</v>
      </c>
      <c r="G116" s="34" t="s">
        <v>17</v>
      </c>
      <c r="H116" s="34">
        <v>1</v>
      </c>
      <c r="I116" s="34" t="s">
        <v>23</v>
      </c>
      <c r="J116" s="35" t="s">
        <v>19</v>
      </c>
      <c r="K116" s="34" t="s">
        <v>100</v>
      </c>
      <c r="L116" s="36">
        <v>28717</v>
      </c>
      <c r="M116" s="34"/>
      <c r="N116" s="36"/>
      <c r="O116" s="34">
        <v>28</v>
      </c>
      <c r="P116" s="37">
        <f t="shared" si="1"/>
        <v>1025.6071428571429</v>
      </c>
    </row>
    <row r="117" spans="1:16" x14ac:dyDescent="0.25">
      <c r="A117" s="33">
        <v>27977</v>
      </c>
      <c r="B117" s="34" t="s">
        <v>99</v>
      </c>
      <c r="C117" s="34" t="s">
        <v>60</v>
      </c>
      <c r="D117" s="34">
        <v>15</v>
      </c>
      <c r="E117" s="34" t="s">
        <v>16</v>
      </c>
      <c r="F117" s="34">
        <v>28</v>
      </c>
      <c r="G117" s="34" t="s">
        <v>17</v>
      </c>
      <c r="H117" s="34">
        <v>1</v>
      </c>
      <c r="I117" s="34" t="s">
        <v>23</v>
      </c>
      <c r="J117" s="35" t="s">
        <v>19</v>
      </c>
      <c r="K117" s="34" t="s">
        <v>100</v>
      </c>
      <c r="L117" s="36">
        <v>33931</v>
      </c>
      <c r="M117" s="34"/>
      <c r="N117" s="36"/>
      <c r="O117" s="34">
        <v>28</v>
      </c>
      <c r="P117" s="37">
        <f t="shared" si="1"/>
        <v>1211.8214285714287</v>
      </c>
    </row>
    <row r="118" spans="1:16" x14ac:dyDescent="0.25">
      <c r="A118" s="33">
        <v>11008</v>
      </c>
      <c r="B118" s="34" t="s">
        <v>99</v>
      </c>
      <c r="C118" s="34" t="s">
        <v>15</v>
      </c>
      <c r="D118" s="34">
        <v>10</v>
      </c>
      <c r="E118" s="34" t="s">
        <v>16</v>
      </c>
      <c r="F118" s="34">
        <v>56</v>
      </c>
      <c r="G118" s="34" t="s">
        <v>17</v>
      </c>
      <c r="H118" s="34">
        <v>1</v>
      </c>
      <c r="I118" s="34" t="s">
        <v>23</v>
      </c>
      <c r="J118" s="35" t="s">
        <v>19</v>
      </c>
      <c r="K118" s="34" t="s">
        <v>100</v>
      </c>
      <c r="L118" s="36">
        <v>47632</v>
      </c>
      <c r="M118" s="34"/>
      <c r="N118" s="36"/>
      <c r="O118" s="34">
        <v>37.332999999999998</v>
      </c>
      <c r="P118" s="37">
        <f t="shared" si="1"/>
        <v>1275.868534540487</v>
      </c>
    </row>
    <row r="119" spans="1:16" x14ac:dyDescent="0.25">
      <c r="A119" s="33">
        <v>10951</v>
      </c>
      <c r="B119" s="34" t="s">
        <v>99</v>
      </c>
      <c r="C119" s="34" t="s">
        <v>15</v>
      </c>
      <c r="D119" s="34">
        <v>10</v>
      </c>
      <c r="E119" s="34" t="s">
        <v>16</v>
      </c>
      <c r="F119" s="34">
        <v>28</v>
      </c>
      <c r="G119" s="34" t="s">
        <v>17</v>
      </c>
      <c r="H119" s="34">
        <v>1</v>
      </c>
      <c r="I119" s="34" t="s">
        <v>23</v>
      </c>
      <c r="J119" s="35" t="s">
        <v>19</v>
      </c>
      <c r="K119" s="34" t="s">
        <v>100</v>
      </c>
      <c r="L119" s="36">
        <v>29026</v>
      </c>
      <c r="M119" s="34"/>
      <c r="N119" s="36"/>
      <c r="O119" s="34">
        <v>18.667000000000002</v>
      </c>
      <c r="P119" s="37">
        <f t="shared" si="1"/>
        <v>1554.9365189907321</v>
      </c>
    </row>
    <row r="120" spans="1:16" x14ac:dyDescent="0.25">
      <c r="A120" s="33">
        <v>27968</v>
      </c>
      <c r="B120" s="34" t="s">
        <v>99</v>
      </c>
      <c r="C120" s="34" t="s">
        <v>60</v>
      </c>
      <c r="D120" s="34">
        <v>10</v>
      </c>
      <c r="E120" s="34" t="s">
        <v>16</v>
      </c>
      <c r="F120" s="34">
        <v>28</v>
      </c>
      <c r="G120" s="34" t="s">
        <v>17</v>
      </c>
      <c r="H120" s="34">
        <v>1</v>
      </c>
      <c r="I120" s="34" t="s">
        <v>23</v>
      </c>
      <c r="J120" s="35" t="s">
        <v>19</v>
      </c>
      <c r="K120" s="34" t="s">
        <v>100</v>
      </c>
      <c r="L120" s="36">
        <v>29702</v>
      </c>
      <c r="M120" s="34"/>
      <c r="N120" s="36"/>
      <c r="O120" s="34">
        <v>18.667000000000002</v>
      </c>
      <c r="P120" s="37">
        <f t="shared" si="1"/>
        <v>1591.150158032892</v>
      </c>
    </row>
    <row r="121" spans="1:16" x14ac:dyDescent="0.25">
      <c r="A121" s="33">
        <v>75288</v>
      </c>
      <c r="B121" s="34" t="s">
        <v>101</v>
      </c>
      <c r="C121" s="34" t="s">
        <v>15</v>
      </c>
      <c r="D121" s="34">
        <v>5</v>
      </c>
      <c r="E121" s="34" t="s">
        <v>16</v>
      </c>
      <c r="F121" s="34">
        <v>56</v>
      </c>
      <c r="G121" s="34" t="s">
        <v>17</v>
      </c>
      <c r="H121" s="34">
        <v>1</v>
      </c>
      <c r="I121" s="34" t="s">
        <v>23</v>
      </c>
      <c r="J121" s="35" t="s">
        <v>19</v>
      </c>
      <c r="K121" s="34" t="s">
        <v>100</v>
      </c>
      <c r="L121" s="36">
        <v>47631</v>
      </c>
      <c r="M121" s="34" t="s">
        <v>102</v>
      </c>
      <c r="N121" s="36">
        <v>47631</v>
      </c>
      <c r="O121" s="34">
        <v>18.667000000000002</v>
      </c>
      <c r="P121" s="37">
        <f t="shared" si="1"/>
        <v>2551.6151497294691</v>
      </c>
    </row>
    <row r="122" spans="1:16" x14ac:dyDescent="0.25">
      <c r="A122" s="33">
        <v>16635</v>
      </c>
      <c r="B122" s="34" t="s">
        <v>99</v>
      </c>
      <c r="C122" s="34" t="s">
        <v>15</v>
      </c>
      <c r="D122" s="34">
        <v>5</v>
      </c>
      <c r="E122" s="34" t="s">
        <v>16</v>
      </c>
      <c r="F122" s="34">
        <v>56</v>
      </c>
      <c r="G122" s="34" t="s">
        <v>17</v>
      </c>
      <c r="H122" s="34">
        <v>1</v>
      </c>
      <c r="I122" s="34" t="s">
        <v>23</v>
      </c>
      <c r="J122" s="35" t="s">
        <v>19</v>
      </c>
      <c r="K122" s="34" t="s">
        <v>100</v>
      </c>
      <c r="L122" s="36">
        <v>47632</v>
      </c>
      <c r="M122" s="34" t="s">
        <v>102</v>
      </c>
      <c r="N122" s="36">
        <v>47631</v>
      </c>
      <c r="O122" s="34">
        <v>18.667000000000002</v>
      </c>
      <c r="P122" s="37">
        <f t="shared" si="1"/>
        <v>2551.6687202014245</v>
      </c>
    </row>
    <row r="123" spans="1:16" x14ac:dyDescent="0.25">
      <c r="A123" s="33">
        <v>16596</v>
      </c>
      <c r="B123" s="34" t="s">
        <v>99</v>
      </c>
      <c r="C123" s="34" t="s">
        <v>15</v>
      </c>
      <c r="D123" s="34">
        <v>5</v>
      </c>
      <c r="E123" s="34" t="s">
        <v>16</v>
      </c>
      <c r="F123" s="34">
        <v>28</v>
      </c>
      <c r="G123" s="34" t="s">
        <v>17</v>
      </c>
      <c r="H123" s="34">
        <v>1</v>
      </c>
      <c r="I123" s="34" t="s">
        <v>23</v>
      </c>
      <c r="J123" s="35" t="s">
        <v>19</v>
      </c>
      <c r="K123" s="34" t="s">
        <v>100</v>
      </c>
      <c r="L123" s="36">
        <v>25626</v>
      </c>
      <c r="M123" s="34"/>
      <c r="N123" s="36"/>
      <c r="O123" s="34">
        <v>9.3330000000000002</v>
      </c>
      <c r="P123" s="37">
        <f t="shared" si="1"/>
        <v>2745.7409193185472</v>
      </c>
    </row>
    <row r="124" spans="1:16" x14ac:dyDescent="0.25">
      <c r="A124" s="38">
        <v>95707</v>
      </c>
      <c r="B124" s="39" t="s">
        <v>103</v>
      </c>
      <c r="C124" s="39" t="s">
        <v>74</v>
      </c>
      <c r="D124" s="39">
        <v>9</v>
      </c>
      <c r="E124" s="39" t="s">
        <v>16</v>
      </c>
      <c r="F124" s="39">
        <v>28</v>
      </c>
      <c r="G124" s="39" t="s">
        <v>17</v>
      </c>
      <c r="H124" s="39">
        <v>1</v>
      </c>
      <c r="I124" s="39" t="s">
        <v>23</v>
      </c>
      <c r="J124" s="40" t="s">
        <v>19</v>
      </c>
      <c r="K124" s="39" t="s">
        <v>104</v>
      </c>
      <c r="L124" s="41">
        <v>26148</v>
      </c>
      <c r="M124" s="39"/>
      <c r="N124" s="41"/>
      <c r="O124" s="39">
        <v>42</v>
      </c>
      <c r="P124" s="42">
        <f t="shared" si="1"/>
        <v>622.57142857142856</v>
      </c>
    </row>
    <row r="125" spans="1:16" x14ac:dyDescent="0.25">
      <c r="A125" s="33">
        <v>95680</v>
      </c>
      <c r="B125" s="34" t="s">
        <v>103</v>
      </c>
      <c r="C125" s="34" t="s">
        <v>74</v>
      </c>
      <c r="D125" s="34">
        <v>6</v>
      </c>
      <c r="E125" s="34" t="s">
        <v>16</v>
      </c>
      <c r="F125" s="34">
        <v>28</v>
      </c>
      <c r="G125" s="34" t="s">
        <v>17</v>
      </c>
      <c r="H125" s="34">
        <v>1</v>
      </c>
      <c r="I125" s="34" t="s">
        <v>23</v>
      </c>
      <c r="J125" s="35" t="s">
        <v>19</v>
      </c>
      <c r="K125" s="34" t="s">
        <v>104</v>
      </c>
      <c r="L125" s="36">
        <v>26148</v>
      </c>
      <c r="M125" s="34"/>
      <c r="N125" s="36"/>
      <c r="O125" s="34">
        <v>28</v>
      </c>
      <c r="P125" s="37">
        <f t="shared" si="1"/>
        <v>933.85714285714289</v>
      </c>
    </row>
    <row r="126" spans="1:16" x14ac:dyDescent="0.25">
      <c r="A126" s="33">
        <v>95652</v>
      </c>
      <c r="B126" s="34" t="s">
        <v>103</v>
      </c>
      <c r="C126" s="34" t="s">
        <v>74</v>
      </c>
      <c r="D126" s="34">
        <v>3</v>
      </c>
      <c r="E126" s="34" t="s">
        <v>16</v>
      </c>
      <c r="F126" s="34">
        <v>28</v>
      </c>
      <c r="G126" s="34" t="s">
        <v>17</v>
      </c>
      <c r="H126" s="34">
        <v>1</v>
      </c>
      <c r="I126" s="34" t="s">
        <v>23</v>
      </c>
      <c r="J126" s="35" t="s">
        <v>19</v>
      </c>
      <c r="K126" s="34" t="s">
        <v>104</v>
      </c>
      <c r="L126" s="36">
        <v>26148</v>
      </c>
      <c r="M126" s="34"/>
      <c r="N126" s="36"/>
      <c r="O126" s="34">
        <v>14</v>
      </c>
      <c r="P126" s="37">
        <f t="shared" si="1"/>
        <v>1867.7142857142858</v>
      </c>
    </row>
  </sheetData>
  <mergeCells count="1">
    <mergeCell ref="A1:P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Sjukratryggingar Islands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gudrunig</dc:creator>
  <cp:lastModifiedBy>Jóhanna Hreinsdóttir</cp:lastModifiedBy>
  <dcterms:created xsi:type="dcterms:W3CDTF">2012-04-16T15:29:25Z</dcterms:created>
  <dcterms:modified xsi:type="dcterms:W3CDTF">2012-04-17T15:01:32Z</dcterms:modified>
</cp:coreProperties>
</file>